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ntex.nubip.edu.ua\education\S.Kvasha\Національний університет_2019\"/>
    </mc:Choice>
  </mc:AlternateContent>
  <bookViews>
    <workbookView xWindow="0" yWindow="0" windowWidth="28800" windowHeight="11730"/>
  </bookViews>
  <sheets>
    <sheet name="Денна" sheetId="2" r:id="rId1"/>
    <sheet name="Заочна" sheetId="4" r:id="rId2"/>
  </sheets>
  <definedNames>
    <definedName name="_xlnm.Print_Titles" localSheetId="0">Денна!$9:$9</definedName>
    <definedName name="_xlnm.Print_Titles" localSheetId="1">Заочна!$9:$9</definedName>
    <definedName name="_xlnm.Print_Area" localSheetId="0">Денна!$A$1:$X$195</definedName>
    <definedName name="_xlnm.Print_Area" localSheetId="1">Заочна!$A$1:$X$194</definedName>
  </definedNames>
  <calcPr calcId="162913"/>
</workbook>
</file>

<file path=xl/calcChain.xml><?xml version="1.0" encoding="utf-8"?>
<calcChain xmlns="http://schemas.openxmlformats.org/spreadsheetml/2006/main">
  <c r="S116" i="2" l="1"/>
  <c r="O115" i="2"/>
  <c r="O116" i="2"/>
  <c r="O117" i="2"/>
  <c r="O118" i="2"/>
  <c r="E115" i="2"/>
  <c r="E116" i="2"/>
  <c r="E117" i="2"/>
  <c r="O16" i="2"/>
  <c r="J16" i="2"/>
  <c r="E16" i="2"/>
  <c r="O21" i="2"/>
  <c r="J21" i="2"/>
  <c r="E21" i="2"/>
  <c r="X194" i="4"/>
  <c r="U194" i="4"/>
  <c r="T194" i="4"/>
  <c r="R194" i="4"/>
  <c r="Q194" i="4"/>
  <c r="P194" i="4"/>
  <c r="I194" i="4"/>
  <c r="F194" i="4"/>
  <c r="S86" i="4"/>
  <c r="S87" i="4"/>
  <c r="S88" i="4"/>
  <c r="S84" i="4"/>
  <c r="W194" i="4"/>
  <c r="S193" i="4"/>
  <c r="O193" i="4"/>
  <c r="E193" i="4"/>
  <c r="S192" i="4"/>
  <c r="O192" i="4"/>
  <c r="E192" i="4"/>
  <c r="S191" i="4"/>
  <c r="O191" i="4"/>
  <c r="E191" i="4"/>
  <c r="S190" i="4"/>
  <c r="O190" i="4"/>
  <c r="E190" i="4"/>
  <c r="S189" i="4"/>
  <c r="O189" i="4"/>
  <c r="E189" i="4"/>
  <c r="S188" i="4"/>
  <c r="O188" i="4"/>
  <c r="E188" i="4"/>
  <c r="S187" i="4"/>
  <c r="O187" i="4"/>
  <c r="E187" i="4"/>
  <c r="S186" i="4"/>
  <c r="O186" i="4"/>
  <c r="E186" i="4"/>
  <c r="S185" i="4"/>
  <c r="O185" i="4"/>
  <c r="E185" i="4"/>
  <c r="S184" i="4"/>
  <c r="O184" i="4"/>
  <c r="E184" i="4"/>
  <c r="S183" i="4"/>
  <c r="O183" i="4"/>
  <c r="E183" i="4"/>
  <c r="S182" i="4"/>
  <c r="O182" i="4"/>
  <c r="E182" i="4"/>
  <c r="S181" i="4"/>
  <c r="O181" i="4"/>
  <c r="E181" i="4"/>
  <c r="S180" i="4"/>
  <c r="O180" i="4"/>
  <c r="E180" i="4"/>
  <c r="S179" i="4"/>
  <c r="O179" i="4"/>
  <c r="E179" i="4"/>
  <c r="S178" i="4"/>
  <c r="O178" i="4"/>
  <c r="E178" i="4"/>
  <c r="S177" i="4"/>
  <c r="O177" i="4"/>
  <c r="E177" i="4"/>
  <c r="S176" i="4"/>
  <c r="O176" i="4"/>
  <c r="E176" i="4"/>
  <c r="S175" i="4"/>
  <c r="O175" i="4"/>
  <c r="E175" i="4"/>
  <c r="S174" i="4"/>
  <c r="O174" i="4"/>
  <c r="E174" i="4"/>
  <c r="S173" i="4"/>
  <c r="O173" i="4"/>
  <c r="E173" i="4"/>
  <c r="S172" i="4"/>
  <c r="O172" i="4"/>
  <c r="E172" i="4"/>
  <c r="S171" i="4"/>
  <c r="O171" i="4"/>
  <c r="E171" i="4"/>
  <c r="S170" i="4"/>
  <c r="O170" i="4"/>
  <c r="E170" i="4"/>
  <c r="S169" i="4"/>
  <c r="O169" i="4"/>
  <c r="E169" i="4"/>
  <c r="S168" i="4"/>
  <c r="O168" i="4"/>
  <c r="E168" i="4"/>
  <c r="S167" i="4"/>
  <c r="O167" i="4"/>
  <c r="E167" i="4"/>
  <c r="S166" i="4"/>
  <c r="O166" i="4"/>
  <c r="E166" i="4"/>
  <c r="S165" i="4"/>
  <c r="O165" i="4"/>
  <c r="E165" i="4"/>
  <c r="S164" i="4"/>
  <c r="O164" i="4"/>
  <c r="E164" i="4"/>
  <c r="S163" i="4"/>
  <c r="O163" i="4"/>
  <c r="E163" i="4"/>
  <c r="S162" i="4"/>
  <c r="O162" i="4"/>
  <c r="E162" i="4"/>
  <c r="S161" i="4"/>
  <c r="O161" i="4"/>
  <c r="E161" i="4"/>
  <c r="S160" i="4"/>
  <c r="O160" i="4"/>
  <c r="E160" i="4"/>
  <c r="S159" i="4"/>
  <c r="O159" i="4"/>
  <c r="E159" i="4"/>
  <c r="S158" i="4"/>
  <c r="O158" i="4"/>
  <c r="E158" i="4"/>
  <c r="S157" i="4"/>
  <c r="O157" i="4"/>
  <c r="E157" i="4"/>
  <c r="S156" i="4"/>
  <c r="O156" i="4"/>
  <c r="E156" i="4"/>
  <c r="S155" i="4"/>
  <c r="O155" i="4"/>
  <c r="E155" i="4"/>
  <c r="S154" i="4"/>
  <c r="O154" i="4"/>
  <c r="E154" i="4"/>
  <c r="S153" i="4"/>
  <c r="O153" i="4"/>
  <c r="E153" i="4"/>
  <c r="S152" i="4"/>
  <c r="O152" i="4"/>
  <c r="E152" i="4"/>
  <c r="S151" i="4"/>
  <c r="O151" i="4"/>
  <c r="E151" i="4"/>
  <c r="S150" i="4"/>
  <c r="O150" i="4"/>
  <c r="E150" i="4"/>
  <c r="S149" i="4"/>
  <c r="O149" i="4"/>
  <c r="E149" i="4"/>
  <c r="S148" i="4"/>
  <c r="O148" i="4"/>
  <c r="E148" i="4"/>
  <c r="S147" i="4"/>
  <c r="O147" i="4"/>
  <c r="E147" i="4"/>
  <c r="S146" i="4"/>
  <c r="O146" i="4"/>
  <c r="E146" i="4"/>
  <c r="S145" i="4"/>
  <c r="O145" i="4"/>
  <c r="E145" i="4"/>
  <c r="S144" i="4"/>
  <c r="O144" i="4"/>
  <c r="E144" i="4"/>
  <c r="S143" i="4"/>
  <c r="O143" i="4"/>
  <c r="E143" i="4"/>
  <c r="S142" i="4"/>
  <c r="O142" i="4"/>
  <c r="E142" i="4"/>
  <c r="S141" i="4"/>
  <c r="O141" i="4"/>
  <c r="E141" i="4"/>
  <c r="S140" i="4"/>
  <c r="O140" i="4"/>
  <c r="E140" i="4"/>
  <c r="S139" i="4"/>
  <c r="O139" i="4"/>
  <c r="E139" i="4"/>
  <c r="S138" i="4"/>
  <c r="O138" i="4"/>
  <c r="E138" i="4"/>
  <c r="S137" i="4"/>
  <c r="O137" i="4"/>
  <c r="E137" i="4"/>
  <c r="S136" i="4"/>
  <c r="O136" i="4"/>
  <c r="E136" i="4"/>
  <c r="S135" i="4"/>
  <c r="O135" i="4"/>
  <c r="E135" i="4"/>
  <c r="S134" i="4"/>
  <c r="O134" i="4"/>
  <c r="E134" i="4"/>
  <c r="S133" i="4"/>
  <c r="O133" i="4"/>
  <c r="E133" i="4"/>
  <c r="S132" i="4"/>
  <c r="O132" i="4"/>
  <c r="E132" i="4"/>
  <c r="S131" i="4"/>
  <c r="O131" i="4"/>
  <c r="E131" i="4"/>
  <c r="S130" i="4"/>
  <c r="O130" i="4"/>
  <c r="E130" i="4"/>
  <c r="S129" i="4"/>
  <c r="O129" i="4"/>
  <c r="E129" i="4"/>
  <c r="S128" i="4"/>
  <c r="O128" i="4"/>
  <c r="E128" i="4"/>
  <c r="S127" i="4"/>
  <c r="O127" i="4"/>
  <c r="E127" i="4"/>
  <c r="S126" i="4"/>
  <c r="O126" i="4"/>
  <c r="E126" i="4"/>
  <c r="S125" i="4"/>
  <c r="O125" i="4"/>
  <c r="E125" i="4"/>
  <c r="S124" i="4"/>
  <c r="O124" i="4"/>
  <c r="E124" i="4"/>
  <c r="O123" i="4"/>
  <c r="E123" i="4"/>
  <c r="S122" i="4"/>
  <c r="O122" i="4"/>
  <c r="E122" i="4"/>
  <c r="S121" i="4"/>
  <c r="O121" i="4"/>
  <c r="E121" i="4"/>
  <c r="S120" i="4"/>
  <c r="O120" i="4"/>
  <c r="E120" i="4"/>
  <c r="O119" i="4"/>
  <c r="E119" i="4"/>
  <c r="S118" i="4"/>
  <c r="O118" i="4"/>
  <c r="E118" i="4"/>
  <c r="S117" i="4"/>
  <c r="O117" i="4"/>
  <c r="E117" i="4"/>
  <c r="S116" i="4"/>
  <c r="O116" i="4"/>
  <c r="E116" i="4"/>
  <c r="S115" i="4"/>
  <c r="O115" i="4"/>
  <c r="E115" i="4"/>
  <c r="S114" i="4"/>
  <c r="O114" i="4"/>
  <c r="E114" i="4"/>
  <c r="O113" i="4"/>
  <c r="E113" i="4"/>
  <c r="S112" i="4"/>
  <c r="O112" i="4"/>
  <c r="E112" i="4"/>
  <c r="S111" i="4"/>
  <c r="O111" i="4"/>
  <c r="E111" i="4"/>
  <c r="S110" i="4"/>
  <c r="O110" i="4"/>
  <c r="E110" i="4"/>
  <c r="S109" i="4"/>
  <c r="O109" i="4"/>
  <c r="E109" i="4"/>
  <c r="S108" i="4"/>
  <c r="O108" i="4"/>
  <c r="E108" i="4"/>
  <c r="S107" i="4"/>
  <c r="O107" i="4"/>
  <c r="E107" i="4"/>
  <c r="S106" i="4"/>
  <c r="O106" i="4"/>
  <c r="E106" i="4"/>
  <c r="X104" i="4"/>
  <c r="W104" i="4"/>
  <c r="T104" i="4"/>
  <c r="S103" i="4"/>
  <c r="O103" i="4"/>
  <c r="E103" i="4"/>
  <c r="S102" i="4"/>
  <c r="O102" i="4"/>
  <c r="E102" i="4"/>
  <c r="S101" i="4"/>
  <c r="O101" i="4"/>
  <c r="E101" i="4"/>
  <c r="S100" i="4"/>
  <c r="O100" i="4"/>
  <c r="E100" i="4"/>
  <c r="S99" i="4"/>
  <c r="O99" i="4"/>
  <c r="E99" i="4"/>
  <c r="S98" i="4"/>
  <c r="O98" i="4"/>
  <c r="E98" i="4"/>
  <c r="S97" i="4"/>
  <c r="O97" i="4"/>
  <c r="E97" i="4"/>
  <c r="S96" i="4"/>
  <c r="O96" i="4"/>
  <c r="E96" i="4"/>
  <c r="S95" i="4"/>
  <c r="O95" i="4"/>
  <c r="E95" i="4"/>
  <c r="S94" i="4"/>
  <c r="O94" i="4"/>
  <c r="E94" i="4"/>
  <c r="S93" i="4"/>
  <c r="O93" i="4"/>
  <c r="E93" i="4"/>
  <c r="S92" i="4"/>
  <c r="O92" i="4"/>
  <c r="E92" i="4"/>
  <c r="S91" i="4"/>
  <c r="O91" i="4"/>
  <c r="E91" i="4"/>
  <c r="S90" i="4"/>
  <c r="O90" i="4"/>
  <c r="E90" i="4"/>
  <c r="S89" i="4"/>
  <c r="O89" i="4"/>
  <c r="E89" i="4"/>
  <c r="S85" i="4"/>
  <c r="S83" i="4"/>
  <c r="S82" i="4"/>
  <c r="S81" i="4"/>
  <c r="S80" i="4"/>
  <c r="O80" i="4"/>
  <c r="E80" i="4"/>
  <c r="S79" i="4"/>
  <c r="O79" i="4"/>
  <c r="E79" i="4"/>
  <c r="X77" i="4"/>
  <c r="W77" i="4"/>
  <c r="U77" i="4"/>
  <c r="T77" i="4"/>
  <c r="R77" i="4"/>
  <c r="Q77" i="4"/>
  <c r="P77" i="4"/>
  <c r="N77" i="4"/>
  <c r="K77" i="4"/>
  <c r="K10" i="4" s="1"/>
  <c r="I77" i="4"/>
  <c r="F77" i="4"/>
  <c r="S76" i="4"/>
  <c r="O76" i="4"/>
  <c r="J76" i="4"/>
  <c r="E76" i="4"/>
  <c r="S75" i="4"/>
  <c r="O75" i="4"/>
  <c r="S74" i="4"/>
  <c r="O74" i="4"/>
  <c r="S73" i="4"/>
  <c r="O73" i="4"/>
  <c r="S72" i="4"/>
  <c r="O72" i="4"/>
  <c r="S71" i="4"/>
  <c r="O71" i="4"/>
  <c r="S70" i="4"/>
  <c r="O70" i="4"/>
  <c r="S69" i="4"/>
  <c r="O69" i="4"/>
  <c r="S68" i="4"/>
  <c r="O68" i="4"/>
  <c r="S67" i="4"/>
  <c r="O67" i="4"/>
  <c r="S66" i="4"/>
  <c r="O66" i="4"/>
  <c r="S65" i="4"/>
  <c r="O65" i="4"/>
  <c r="S64" i="4"/>
  <c r="O64" i="4"/>
  <c r="S63" i="4"/>
  <c r="O63" i="4"/>
  <c r="S62" i="4"/>
  <c r="O62" i="4"/>
  <c r="S61" i="4"/>
  <c r="O61" i="4"/>
  <c r="S60" i="4"/>
  <c r="O60" i="4"/>
  <c r="S59" i="4"/>
  <c r="S58" i="4"/>
  <c r="O58" i="4"/>
  <c r="S57" i="4"/>
  <c r="O57" i="4"/>
  <c r="S56" i="4"/>
  <c r="O56" i="4"/>
  <c r="S55" i="4"/>
  <c r="O55" i="4"/>
  <c r="S54" i="4"/>
  <c r="O54" i="4"/>
  <c r="S53" i="4"/>
  <c r="O53" i="4"/>
  <c r="S52" i="4"/>
  <c r="O52" i="4"/>
  <c r="S51" i="4"/>
  <c r="O51" i="4"/>
  <c r="S50" i="4"/>
  <c r="O50" i="4"/>
  <c r="S49" i="4"/>
  <c r="O49" i="4"/>
  <c r="S48" i="4"/>
  <c r="O48" i="4"/>
  <c r="S47" i="4"/>
  <c r="O47" i="4"/>
  <c r="O46" i="4"/>
  <c r="J46" i="4"/>
  <c r="E46" i="4"/>
  <c r="O45" i="4"/>
  <c r="J45" i="4"/>
  <c r="E45" i="4"/>
  <c r="S44" i="4"/>
  <c r="O44" i="4"/>
  <c r="J44" i="4"/>
  <c r="E44" i="4"/>
  <c r="O43" i="4"/>
  <c r="J43" i="4"/>
  <c r="E43" i="4"/>
  <c r="O42" i="4"/>
  <c r="J42" i="4"/>
  <c r="E42" i="4"/>
  <c r="S41" i="4"/>
  <c r="O41" i="4"/>
  <c r="J41" i="4"/>
  <c r="E41" i="4"/>
  <c r="S40" i="4"/>
  <c r="O40" i="4"/>
  <c r="J40" i="4"/>
  <c r="E40" i="4"/>
  <c r="O39" i="4"/>
  <c r="J39" i="4"/>
  <c r="E39" i="4"/>
  <c r="O38" i="4"/>
  <c r="J38" i="4"/>
  <c r="E38" i="4"/>
  <c r="S37" i="4"/>
  <c r="O37" i="4"/>
  <c r="J37" i="4"/>
  <c r="E37" i="4"/>
  <c r="O36" i="4"/>
  <c r="J36" i="4"/>
  <c r="E36" i="4"/>
  <c r="O35" i="4"/>
  <c r="J35" i="4"/>
  <c r="E35" i="4"/>
  <c r="O34" i="4"/>
  <c r="J34" i="4"/>
  <c r="E34" i="4"/>
  <c r="S33" i="4"/>
  <c r="O33" i="4"/>
  <c r="J33" i="4"/>
  <c r="E33" i="4"/>
  <c r="O32" i="4"/>
  <c r="J32" i="4"/>
  <c r="E32" i="4"/>
  <c r="O31" i="4"/>
  <c r="J31" i="4"/>
  <c r="E31" i="4"/>
  <c r="O30" i="4"/>
  <c r="J30" i="4"/>
  <c r="E30" i="4"/>
  <c r="O29" i="4"/>
  <c r="J29" i="4"/>
  <c r="E29" i="4"/>
  <c r="O28" i="4"/>
  <c r="J28" i="4"/>
  <c r="E28" i="4"/>
  <c r="O27" i="4"/>
  <c r="J27" i="4"/>
  <c r="E27" i="4"/>
  <c r="O26" i="4"/>
  <c r="J26" i="4"/>
  <c r="E26" i="4"/>
  <c r="O25" i="4"/>
  <c r="J25" i="4"/>
  <c r="E25" i="4"/>
  <c r="O24" i="4"/>
  <c r="J24" i="4"/>
  <c r="E24" i="4"/>
  <c r="O23" i="4"/>
  <c r="J23" i="4"/>
  <c r="E23" i="4"/>
  <c r="O22" i="4"/>
  <c r="J22" i="4"/>
  <c r="E22" i="4"/>
  <c r="O21" i="4"/>
  <c r="J21" i="4"/>
  <c r="E21" i="4"/>
  <c r="S20" i="4"/>
  <c r="O20" i="4"/>
  <c r="J20" i="4"/>
  <c r="E20" i="4"/>
  <c r="O19" i="4"/>
  <c r="J19" i="4"/>
  <c r="E19" i="4"/>
  <c r="O18" i="4"/>
  <c r="J18" i="4"/>
  <c r="E18" i="4"/>
  <c r="S17" i="4"/>
  <c r="O17" i="4"/>
  <c r="J17" i="4"/>
  <c r="E17" i="4"/>
  <c r="S16" i="4"/>
  <c r="O16" i="4"/>
  <c r="J16" i="4"/>
  <c r="E16" i="4"/>
  <c r="O15" i="4"/>
  <c r="J15" i="4"/>
  <c r="E15" i="4"/>
  <c r="S14" i="4"/>
  <c r="O14" i="4"/>
  <c r="J14" i="4"/>
  <c r="E14" i="4"/>
  <c r="O13" i="4"/>
  <c r="J13" i="4"/>
  <c r="E13" i="4"/>
  <c r="S12" i="4"/>
  <c r="O12" i="4"/>
  <c r="O77" i="4" s="1"/>
  <c r="J12" i="4"/>
  <c r="J77" i="4" s="1"/>
  <c r="J10" i="4" s="1"/>
  <c r="E12" i="4"/>
  <c r="E77" i="4" s="1"/>
  <c r="N10" i="4"/>
  <c r="S77" i="4" l="1"/>
  <c r="F10" i="4"/>
  <c r="S194" i="4"/>
  <c r="O194" i="4"/>
  <c r="X10" i="4"/>
  <c r="W10" i="4"/>
  <c r="R10" i="4"/>
  <c r="I10" i="4"/>
  <c r="T10" i="4"/>
  <c r="E194" i="4"/>
  <c r="S104" i="4"/>
  <c r="P10" i="4"/>
  <c r="U10" i="4"/>
  <c r="Q10" i="4"/>
  <c r="S70" i="2"/>
  <c r="E10" i="4" l="1"/>
  <c r="O10" i="4"/>
  <c r="S10" i="4"/>
  <c r="X79" i="2"/>
  <c r="W79" i="2"/>
  <c r="U79" i="2"/>
  <c r="T79" i="2"/>
  <c r="R79" i="2"/>
  <c r="Q79" i="2"/>
  <c r="P79" i="2"/>
  <c r="N79" i="2"/>
  <c r="K79" i="2"/>
  <c r="I79" i="2"/>
  <c r="F79" i="2"/>
  <c r="W195" i="2"/>
  <c r="X195" i="2"/>
  <c r="U195" i="2"/>
  <c r="T195" i="2"/>
  <c r="R195" i="2"/>
  <c r="Q195" i="2"/>
  <c r="P195" i="2"/>
  <c r="I195" i="2"/>
  <c r="F195" i="2"/>
  <c r="E140" i="2"/>
  <c r="O140" i="2"/>
  <c r="S140" i="2"/>
  <c r="O105" i="2" l="1"/>
  <c r="O106" i="2"/>
  <c r="O107" i="2"/>
  <c r="O108" i="2"/>
  <c r="O109" i="2"/>
  <c r="O111" i="2"/>
  <c r="O112" i="2"/>
  <c r="O113" i="2"/>
  <c r="O114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E105" i="2"/>
  <c r="E106" i="2"/>
  <c r="E107" i="2"/>
  <c r="E108" i="2"/>
  <c r="E109" i="2"/>
  <c r="E111" i="2"/>
  <c r="E112" i="2"/>
  <c r="E113" i="2"/>
  <c r="E114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S139" i="2"/>
  <c r="S124" i="2" l="1"/>
  <c r="O48" i="2"/>
  <c r="J48" i="2"/>
  <c r="E48" i="2"/>
  <c r="O32" i="2"/>
  <c r="J32" i="2"/>
  <c r="E32" i="2"/>
  <c r="O15" i="2"/>
  <c r="J15" i="2"/>
  <c r="E15" i="2"/>
  <c r="O12" i="2"/>
  <c r="J12" i="2"/>
  <c r="E12" i="2"/>
  <c r="S182" i="2" l="1"/>
  <c r="K10" i="2"/>
  <c r="S194" i="2"/>
  <c r="S193" i="2"/>
  <c r="S192" i="2"/>
  <c r="O194" i="2"/>
  <c r="O193" i="2"/>
  <c r="O182" i="2"/>
  <c r="S166" i="2"/>
  <c r="O166" i="2"/>
  <c r="E166" i="2"/>
  <c r="S162" i="2"/>
  <c r="S159" i="2"/>
  <c r="O159" i="2"/>
  <c r="S121" i="2"/>
  <c r="E13" i="2"/>
  <c r="E14" i="2"/>
  <c r="E17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J13" i="2"/>
  <c r="J14" i="2"/>
  <c r="J17" i="2"/>
  <c r="J18" i="2"/>
  <c r="J19" i="2"/>
  <c r="J20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O13" i="2"/>
  <c r="O14" i="2"/>
  <c r="O17" i="2"/>
  <c r="O18" i="2"/>
  <c r="O19" i="2"/>
  <c r="O20" i="2"/>
  <c r="O22" i="2"/>
  <c r="O23" i="2"/>
  <c r="O24" i="2"/>
  <c r="O25" i="2"/>
  <c r="O26" i="2"/>
  <c r="O27" i="2"/>
  <c r="O28" i="2"/>
  <c r="O29" i="2"/>
  <c r="O30" i="2"/>
  <c r="O31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S14" i="2"/>
  <c r="S17" i="2"/>
  <c r="S18" i="2"/>
  <c r="S19" i="2"/>
  <c r="S20" i="2"/>
  <c r="S22" i="2"/>
  <c r="S23" i="2"/>
  <c r="S25" i="2"/>
  <c r="S27" i="2"/>
  <c r="S28" i="2"/>
  <c r="S29" i="2"/>
  <c r="S33" i="2"/>
  <c r="S34" i="2"/>
  <c r="S35" i="2"/>
  <c r="S38" i="2"/>
  <c r="S39" i="2"/>
  <c r="S41" i="2"/>
  <c r="S42" i="2"/>
  <c r="S43" i="2"/>
  <c r="S44" i="2"/>
  <c r="S46" i="2"/>
  <c r="S47" i="2"/>
  <c r="S104" i="2"/>
  <c r="S105" i="2"/>
  <c r="S106" i="2"/>
  <c r="S107" i="2"/>
  <c r="S108" i="2"/>
  <c r="S109" i="2"/>
  <c r="S111" i="2"/>
  <c r="S112" i="2"/>
  <c r="S113" i="2"/>
  <c r="S114" i="2"/>
  <c r="S118" i="2"/>
  <c r="S119" i="2"/>
  <c r="S120" i="2"/>
  <c r="S122" i="2"/>
  <c r="S123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O104" i="2"/>
  <c r="S81" i="2"/>
  <c r="S82" i="2"/>
  <c r="S83" i="2"/>
  <c r="S84" i="2"/>
  <c r="S85" i="2"/>
  <c r="S86" i="2"/>
  <c r="S87" i="2"/>
  <c r="O81" i="2"/>
  <c r="O82" i="2"/>
  <c r="O83" i="2"/>
  <c r="O84" i="2"/>
  <c r="O85" i="2"/>
  <c r="O86" i="2"/>
  <c r="O87" i="2"/>
  <c r="E104" i="2"/>
  <c r="E81" i="2"/>
  <c r="E82" i="2"/>
  <c r="E83" i="2"/>
  <c r="E84" i="2"/>
  <c r="E85" i="2"/>
  <c r="E86" i="2"/>
  <c r="E87" i="2"/>
  <c r="E89" i="2"/>
  <c r="O89" i="2"/>
  <c r="S89" i="2"/>
  <c r="S175" i="2"/>
  <c r="O175" i="2"/>
  <c r="E175" i="2"/>
  <c r="S152" i="2"/>
  <c r="O152" i="2"/>
  <c r="E152" i="2"/>
  <c r="S61" i="2"/>
  <c r="S62" i="2"/>
  <c r="O61" i="2"/>
  <c r="O62" i="2"/>
  <c r="E194" i="2"/>
  <c r="E193" i="2"/>
  <c r="E182" i="2"/>
  <c r="E159" i="2"/>
  <c r="S93" i="2"/>
  <c r="S94" i="2"/>
  <c r="S95" i="2"/>
  <c r="S96" i="2"/>
  <c r="S97" i="2"/>
  <c r="S98" i="2"/>
  <c r="S99" i="2"/>
  <c r="S100" i="2"/>
  <c r="S101" i="2"/>
  <c r="S88" i="2"/>
  <c r="S90" i="2"/>
  <c r="S91" i="2"/>
  <c r="O93" i="2"/>
  <c r="O94" i="2"/>
  <c r="O95" i="2"/>
  <c r="O96" i="2"/>
  <c r="O97" i="2"/>
  <c r="O98" i="2"/>
  <c r="O99" i="2"/>
  <c r="O100" i="2"/>
  <c r="O101" i="2"/>
  <c r="O88" i="2"/>
  <c r="O90" i="2"/>
  <c r="O91" i="2"/>
  <c r="E88" i="2"/>
  <c r="E90" i="2"/>
  <c r="E91" i="2"/>
  <c r="E93" i="2"/>
  <c r="E94" i="2"/>
  <c r="E95" i="2"/>
  <c r="E96" i="2"/>
  <c r="E97" i="2"/>
  <c r="E98" i="2"/>
  <c r="E99" i="2"/>
  <c r="E100" i="2"/>
  <c r="E101" i="2"/>
  <c r="X102" i="2"/>
  <c r="W102" i="2"/>
  <c r="U102" i="2"/>
  <c r="T102" i="2"/>
  <c r="T10" i="2" s="1"/>
  <c r="R102" i="2"/>
  <c r="Q102" i="2"/>
  <c r="Q10" i="2" s="1"/>
  <c r="P102" i="2"/>
  <c r="I102" i="2"/>
  <c r="F102" i="2"/>
  <c r="F10" i="2" s="1"/>
  <c r="S92" i="2"/>
  <c r="O92" i="2"/>
  <c r="E92" i="2"/>
  <c r="S142" i="2"/>
  <c r="O142" i="2"/>
  <c r="O141" i="2"/>
  <c r="E142" i="2"/>
  <c r="O192" i="2"/>
  <c r="E192" i="2"/>
  <c r="S191" i="2"/>
  <c r="O191" i="2"/>
  <c r="E191" i="2"/>
  <c r="S190" i="2"/>
  <c r="S187" i="2"/>
  <c r="O162" i="2"/>
  <c r="E162" i="2"/>
  <c r="S55" i="2"/>
  <c r="O55" i="2"/>
  <c r="S54" i="2"/>
  <c r="O54" i="2"/>
  <c r="S53" i="2"/>
  <c r="O53" i="2"/>
  <c r="S52" i="2"/>
  <c r="O52" i="2"/>
  <c r="S49" i="2"/>
  <c r="O49" i="2"/>
  <c r="E141" i="2"/>
  <c r="E143" i="2"/>
  <c r="E144" i="2"/>
  <c r="E145" i="2"/>
  <c r="E146" i="2"/>
  <c r="E147" i="2"/>
  <c r="E148" i="2"/>
  <c r="E149" i="2"/>
  <c r="E150" i="2"/>
  <c r="E151" i="2"/>
  <c r="E153" i="2"/>
  <c r="E154" i="2"/>
  <c r="E155" i="2"/>
  <c r="E156" i="2"/>
  <c r="E157" i="2"/>
  <c r="E158" i="2"/>
  <c r="E160" i="2"/>
  <c r="E161" i="2"/>
  <c r="E163" i="2"/>
  <c r="E164" i="2"/>
  <c r="E165" i="2"/>
  <c r="E167" i="2"/>
  <c r="E168" i="2"/>
  <c r="E169" i="2"/>
  <c r="E170" i="2"/>
  <c r="E171" i="2"/>
  <c r="E172" i="2"/>
  <c r="E173" i="2"/>
  <c r="E174" i="2"/>
  <c r="E176" i="2"/>
  <c r="E177" i="2"/>
  <c r="E178" i="2"/>
  <c r="E179" i="2"/>
  <c r="E180" i="2"/>
  <c r="E181" i="2"/>
  <c r="E183" i="2"/>
  <c r="E184" i="2"/>
  <c r="E185" i="2"/>
  <c r="E186" i="2"/>
  <c r="E187" i="2"/>
  <c r="E188" i="2"/>
  <c r="E189" i="2"/>
  <c r="O143" i="2"/>
  <c r="O144" i="2"/>
  <c r="O145" i="2"/>
  <c r="O146" i="2"/>
  <c r="O147" i="2"/>
  <c r="O148" i="2"/>
  <c r="O149" i="2"/>
  <c r="O150" i="2"/>
  <c r="O151" i="2"/>
  <c r="O153" i="2"/>
  <c r="O154" i="2"/>
  <c r="O155" i="2"/>
  <c r="O156" i="2"/>
  <c r="O157" i="2"/>
  <c r="O158" i="2"/>
  <c r="O160" i="2"/>
  <c r="O161" i="2"/>
  <c r="O163" i="2"/>
  <c r="O164" i="2"/>
  <c r="O165" i="2"/>
  <c r="O167" i="2"/>
  <c r="O168" i="2"/>
  <c r="O169" i="2"/>
  <c r="O170" i="2"/>
  <c r="O171" i="2"/>
  <c r="O172" i="2"/>
  <c r="O173" i="2"/>
  <c r="O174" i="2"/>
  <c r="O176" i="2"/>
  <c r="O177" i="2"/>
  <c r="O178" i="2"/>
  <c r="O179" i="2"/>
  <c r="O180" i="2"/>
  <c r="O181" i="2"/>
  <c r="O183" i="2"/>
  <c r="O184" i="2"/>
  <c r="O185" i="2"/>
  <c r="O186" i="2"/>
  <c r="O187" i="2"/>
  <c r="O188" i="2"/>
  <c r="O189" i="2"/>
  <c r="S141" i="2"/>
  <c r="S143" i="2"/>
  <c r="S144" i="2"/>
  <c r="S145" i="2"/>
  <c r="S146" i="2"/>
  <c r="S147" i="2"/>
  <c r="S148" i="2"/>
  <c r="S149" i="2"/>
  <c r="S150" i="2"/>
  <c r="S151" i="2"/>
  <c r="S153" i="2"/>
  <c r="S154" i="2"/>
  <c r="S155" i="2"/>
  <c r="S156" i="2"/>
  <c r="S157" i="2"/>
  <c r="S158" i="2"/>
  <c r="S160" i="2"/>
  <c r="S161" i="2"/>
  <c r="S163" i="2"/>
  <c r="S164" i="2"/>
  <c r="S165" i="2"/>
  <c r="S167" i="2"/>
  <c r="S168" i="2"/>
  <c r="S169" i="2"/>
  <c r="S170" i="2"/>
  <c r="S171" i="2"/>
  <c r="S172" i="2"/>
  <c r="S173" i="2"/>
  <c r="S174" i="2"/>
  <c r="S176" i="2"/>
  <c r="S177" i="2"/>
  <c r="S178" i="2"/>
  <c r="S179" i="2"/>
  <c r="S180" i="2"/>
  <c r="S181" i="2"/>
  <c r="S183" i="2"/>
  <c r="S184" i="2"/>
  <c r="S185" i="2"/>
  <c r="S186" i="2"/>
  <c r="S188" i="2"/>
  <c r="S189" i="2"/>
  <c r="O190" i="2"/>
  <c r="E190" i="2"/>
  <c r="S50" i="2"/>
  <c r="S51" i="2"/>
  <c r="S56" i="2"/>
  <c r="S57" i="2"/>
  <c r="S58" i="2"/>
  <c r="S59" i="2"/>
  <c r="S60" i="2"/>
  <c r="S63" i="2"/>
  <c r="S64" i="2"/>
  <c r="S65" i="2"/>
  <c r="S66" i="2"/>
  <c r="S67" i="2"/>
  <c r="S68" i="2"/>
  <c r="S69" i="2"/>
  <c r="S71" i="2"/>
  <c r="S72" i="2"/>
  <c r="S73" i="2"/>
  <c r="S74" i="2"/>
  <c r="S75" i="2"/>
  <c r="S76" i="2"/>
  <c r="S77" i="2"/>
  <c r="S78" i="2"/>
  <c r="O50" i="2"/>
  <c r="O51" i="2"/>
  <c r="O56" i="2"/>
  <c r="O57" i="2"/>
  <c r="O58" i="2"/>
  <c r="O59" i="2"/>
  <c r="O60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N10" i="2"/>
  <c r="O195" i="2" l="1"/>
  <c r="S195" i="2"/>
  <c r="O79" i="2"/>
  <c r="S79" i="2"/>
  <c r="J79" i="2"/>
  <c r="J10" i="2" s="1"/>
  <c r="X10" i="2"/>
  <c r="E102" i="2"/>
  <c r="P10" i="2"/>
  <c r="O102" i="2"/>
  <c r="U10" i="2"/>
  <c r="S102" i="2"/>
  <c r="W10" i="2"/>
  <c r="I10" i="2"/>
  <c r="E195" i="2"/>
  <c r="R10" i="2"/>
  <c r="S10" i="2" l="1"/>
  <c r="O10" i="2"/>
  <c r="E10" i="2"/>
</calcChain>
</file>

<file path=xl/sharedStrings.xml><?xml version="1.0" encoding="utf-8"?>
<sst xmlns="http://schemas.openxmlformats.org/spreadsheetml/2006/main" count="1230" uniqueCount="332">
  <si>
    <t>Прийнято</t>
  </si>
  <si>
    <t>А</t>
  </si>
  <si>
    <t>Б</t>
  </si>
  <si>
    <t>ІІ</t>
  </si>
  <si>
    <t>ІV</t>
  </si>
  <si>
    <t>Механізація с.г.</t>
  </si>
  <si>
    <t>Агрономія</t>
  </si>
  <si>
    <t>Лісове господарство</t>
  </si>
  <si>
    <t>Економіка підприємства</t>
  </si>
  <si>
    <t>Облік і аудит</t>
  </si>
  <si>
    <t>Усього</t>
  </si>
  <si>
    <t>Усього навчається</t>
  </si>
  <si>
    <t>усього</t>
  </si>
  <si>
    <t>у тому числі за рахунок коштів</t>
  </si>
  <si>
    <t>місцевих бюджетів</t>
  </si>
  <si>
    <t>фізичних осіб</t>
  </si>
  <si>
    <t>II</t>
  </si>
  <si>
    <t>Транспортні технології</t>
  </si>
  <si>
    <t>Менеджмент</t>
  </si>
  <si>
    <t>Садово-паркове господарство</t>
  </si>
  <si>
    <t>Ветеринарна медицина</t>
  </si>
  <si>
    <t>ІІІ</t>
  </si>
  <si>
    <t>Лісове і садово-паркове госп-во</t>
  </si>
  <si>
    <t>Назва спеціальностей (напрямів підготовки)</t>
  </si>
  <si>
    <t>Коди спеціаль-ностей (напрямів підгото-вки) (№ рядка)</t>
  </si>
  <si>
    <t>Із загальної чисельності прийнятих (гр. 2 - 6) - прийнято на початковий цикл навчання</t>
  </si>
  <si>
    <t>У тому числі жінок</t>
  </si>
  <si>
    <t>усього (сума граф 3-6)</t>
  </si>
  <si>
    <t>Усього (сума граф 8 - 11)</t>
  </si>
  <si>
    <t>державного бюджету</t>
  </si>
  <si>
    <t>з них випущено з ВНЗ</t>
  </si>
  <si>
    <t>01</t>
  </si>
  <si>
    <t>Автоматизація та комп'ютерно інтегровані технології</t>
  </si>
  <si>
    <t>Біотехнологія</t>
  </si>
  <si>
    <t>Водні біоресурси</t>
  </si>
  <si>
    <t>Економічна кібернетика</t>
  </si>
  <si>
    <t>Маркетинг</t>
  </si>
  <si>
    <t>Правознавство</t>
  </si>
  <si>
    <t>Енергетика с.г. виробництва</t>
  </si>
  <si>
    <t>Агрохімія і грунтознавство</t>
  </si>
  <si>
    <t>Захист рослин</t>
  </si>
  <si>
    <t>IV</t>
  </si>
  <si>
    <t>Педагогіка вищої школи</t>
  </si>
  <si>
    <t>Адміністративний менеджмент</t>
  </si>
  <si>
    <t>Соціальна педагогіка</t>
  </si>
  <si>
    <t>Оподаткування</t>
  </si>
  <si>
    <t>Державна служба</t>
  </si>
  <si>
    <t>Якість, стандар-я, сертифікація</t>
  </si>
  <si>
    <t>Менеджмент ЗЕД</t>
  </si>
  <si>
    <t>Плодоовочівництво і виног-во</t>
  </si>
  <si>
    <t>Екологія та охорона навк. сер.</t>
  </si>
  <si>
    <t>Машини та облад-ня с.г. вир-ва</t>
  </si>
  <si>
    <t>III</t>
  </si>
  <si>
    <t>Cоціальна педагогіка</t>
  </si>
  <si>
    <t>6.010106</t>
  </si>
  <si>
    <t>6.030504</t>
  </si>
  <si>
    <t>6.030507</t>
  </si>
  <si>
    <t>6.030508</t>
  </si>
  <si>
    <t>6.030509</t>
  </si>
  <si>
    <t>6.030601</t>
  </si>
  <si>
    <t>6.030401</t>
  </si>
  <si>
    <t xml:space="preserve">Екологія, охорона навколишнього середовища та збалансоване природокористування </t>
  </si>
  <si>
    <t>6.040106</t>
  </si>
  <si>
    <t>Геодезія, картографія та землеустрій</t>
  </si>
  <si>
    <t>6.080101</t>
  </si>
  <si>
    <t>6.050101</t>
  </si>
  <si>
    <t>Електротехніка та електротехнології</t>
  </si>
  <si>
    <t>6.050701</t>
  </si>
  <si>
    <t>6.051701</t>
  </si>
  <si>
    <t>Процеси, машини та обладнання агропромислового виробництва</t>
  </si>
  <si>
    <t>навчання денне</t>
  </si>
  <si>
    <t>6.030502</t>
  </si>
  <si>
    <t>6.100101</t>
  </si>
  <si>
    <t>6.100102</t>
  </si>
  <si>
    <t>6.051801</t>
  </si>
  <si>
    <t>6.050202</t>
  </si>
  <si>
    <t>6.051401</t>
  </si>
  <si>
    <t>6.070101</t>
  </si>
  <si>
    <t>6.090101</t>
  </si>
  <si>
    <t>6.090102</t>
  </si>
  <si>
    <t>Водні біоресурси та аквакультура</t>
  </si>
  <si>
    <t>6.090201</t>
  </si>
  <si>
    <t>6.090103</t>
  </si>
  <si>
    <t>Фінанси і кредит</t>
  </si>
  <si>
    <t>Енергетика та електротехнічні системи в АПК</t>
  </si>
  <si>
    <t>Деревообробні технології</t>
  </si>
  <si>
    <t>Селекція і генетика с.г. культур</t>
  </si>
  <si>
    <t>Машинобудування</t>
  </si>
  <si>
    <t>6.050503</t>
  </si>
  <si>
    <t>6.110101</t>
  </si>
  <si>
    <t>Обладнання лісового комплексу</t>
  </si>
  <si>
    <t>Електротехнічні системи електроспоживання</t>
  </si>
  <si>
    <t>Філологія</t>
  </si>
  <si>
    <t>6.020303</t>
  </si>
  <si>
    <t>Харчові технології та інженерія</t>
  </si>
  <si>
    <t>6.090105</t>
  </si>
  <si>
    <t>Організація і регулювання дорожнього руху</t>
  </si>
  <si>
    <t>Органзація перевезень і управління на транспорті</t>
  </si>
  <si>
    <t>НАЦІОНАЛЬНИЙ УНІВЕРСИТЕТ БІОРЕСУРСІВ І ПРИРОДОКОРИСТУВАННЯ УКРАЇНИ   (Базовий заклад університету(м. Київ))</t>
  </si>
  <si>
    <t>Комп'ютерні науки</t>
  </si>
  <si>
    <t>Інформаційні управляючі системи та технології</t>
  </si>
  <si>
    <t>Із гр. 15 випущено з ВНЗ - жінок</t>
  </si>
  <si>
    <t>К</t>
  </si>
  <si>
    <t>Рівні акре -дита -   ції або підго-товки</t>
  </si>
  <si>
    <t>ВСЬОГО (6)</t>
  </si>
  <si>
    <t>ВСЬОГО (7)</t>
  </si>
  <si>
    <t>ВСЬОГО (8)</t>
  </si>
  <si>
    <t>Будівництво</t>
  </si>
  <si>
    <t>6.060101</t>
  </si>
  <si>
    <t>Управління навчальним закладом</t>
  </si>
  <si>
    <t>7.03040101</t>
  </si>
  <si>
    <t>8.18010010</t>
  </si>
  <si>
    <t>8.18010021</t>
  </si>
  <si>
    <t>8.18010018</t>
  </si>
  <si>
    <t>8.18010020</t>
  </si>
  <si>
    <t>8.01010601</t>
  </si>
  <si>
    <t>8.03050201</t>
  </si>
  <si>
    <t>8.03050801</t>
  </si>
  <si>
    <t>8.03050901</t>
  </si>
  <si>
    <t>8.03050401</t>
  </si>
  <si>
    <t>8.03050701</t>
  </si>
  <si>
    <t>8.03050803</t>
  </si>
  <si>
    <t>Менеджмент організацій і адміністрування</t>
  </si>
  <si>
    <t>8.03060101</t>
  </si>
  <si>
    <t>8.03060104</t>
  </si>
  <si>
    <t>8.03040101</t>
  </si>
  <si>
    <t>8.04010601</t>
  </si>
  <si>
    <t>Землеустрій та кадастр</t>
  </si>
  <si>
    <t>8.08010103</t>
  </si>
  <si>
    <t>8.05010101</t>
  </si>
  <si>
    <t>8.05050312</t>
  </si>
  <si>
    <t>8.05050303</t>
  </si>
  <si>
    <t>8.05070103</t>
  </si>
  <si>
    <t>Технології зберігання, консерв. та перер. м'яса</t>
  </si>
  <si>
    <t>8.05170104</t>
  </si>
  <si>
    <t>Технології зберігання та переробки водних біоресурсів</t>
  </si>
  <si>
    <t>8.05170105</t>
  </si>
  <si>
    <t>8.10010101</t>
  </si>
  <si>
    <t>8.10010203</t>
  </si>
  <si>
    <t>Електрифікація та автоматизація с.г.</t>
  </si>
  <si>
    <t>8.10010103</t>
  </si>
  <si>
    <t>Технології деревообробки</t>
  </si>
  <si>
    <t>8.05180101</t>
  </si>
  <si>
    <t>Автоматизоване управління тех. процесами</t>
  </si>
  <si>
    <t>8.05020201</t>
  </si>
  <si>
    <t>Екологічна біотехнологія та біоенергетика</t>
  </si>
  <si>
    <t>8.05140105</t>
  </si>
  <si>
    <t>8.07010104</t>
  </si>
  <si>
    <t>8.07010102</t>
  </si>
  <si>
    <t>8.09010102</t>
  </si>
  <si>
    <t>8.09010101</t>
  </si>
  <si>
    <t>8.09010104</t>
  </si>
  <si>
    <t>8.09010501</t>
  </si>
  <si>
    <t>8.09010105</t>
  </si>
  <si>
    <t>8.09010201</t>
  </si>
  <si>
    <t>8.09020101</t>
  </si>
  <si>
    <t>8.09010301</t>
  </si>
  <si>
    <t>8.09010303</t>
  </si>
  <si>
    <t>8.11010101</t>
  </si>
  <si>
    <t>7.03050801</t>
  </si>
  <si>
    <t>7.03050901</t>
  </si>
  <si>
    <t>7.03050401</t>
  </si>
  <si>
    <t>7.04010601</t>
  </si>
  <si>
    <t>7.08010103</t>
  </si>
  <si>
    <t>7.09010301</t>
  </si>
  <si>
    <t>7.09010303</t>
  </si>
  <si>
    <t>Фізичні особи</t>
  </si>
  <si>
    <t>Мисливське господарство</t>
  </si>
  <si>
    <t>8.09010302</t>
  </si>
  <si>
    <t>Переклад</t>
  </si>
  <si>
    <t>8.02030304</t>
  </si>
  <si>
    <t xml:space="preserve"> органів державної  влади, юридичних осіб</t>
  </si>
  <si>
    <t>із графи 14 навчалися за рахунок</t>
  </si>
  <si>
    <t>(осіб)</t>
  </si>
  <si>
    <t>Чисельність студентів, які завершили відповідний цикл навчання і здобули освітньо-кваліфікаційний рівень (у графах 14-15 враховується фактичний випуск (завершення циклу) з 01.01.20__р. по 30.09.20__р. разом з очікуваним випуском (завершенням циклу) з 01.10.20__р. по 31.12.20__р.)</t>
  </si>
  <si>
    <t>Комп'ютерний еколого-економічний моніторинг</t>
  </si>
  <si>
    <t>Ветеринарно-санітарна експертиза, якість та безпека продукції тваринництва</t>
  </si>
  <si>
    <t>Промислове і цивільне будівництво</t>
  </si>
  <si>
    <t>8.06010101</t>
  </si>
  <si>
    <t>Управління інноваційною діяльністю</t>
  </si>
  <si>
    <t>8.18010012</t>
  </si>
  <si>
    <t>7.03060101</t>
  </si>
  <si>
    <t>7.09010101</t>
  </si>
  <si>
    <t>7.09010104</t>
  </si>
  <si>
    <t>7.10010101</t>
  </si>
  <si>
    <t>7.10010203</t>
  </si>
  <si>
    <t>7.130501</t>
  </si>
  <si>
    <t>8.05010105</t>
  </si>
  <si>
    <t>8.11010102</t>
  </si>
  <si>
    <t>Екологічний контроль та аудит</t>
  </si>
  <si>
    <t>8.04010604</t>
  </si>
  <si>
    <t>Карантин рослин</t>
  </si>
  <si>
    <t>8.09010502</t>
  </si>
  <si>
    <t>Біржова діяльність</t>
  </si>
  <si>
    <t>8.18010009</t>
  </si>
  <si>
    <t>Дорадництво</t>
  </si>
  <si>
    <t>8.18010004</t>
  </si>
  <si>
    <t>Програмна інженерія</t>
  </si>
  <si>
    <t>6.050103</t>
  </si>
  <si>
    <t>Комп'ютерна інженерія</t>
  </si>
  <si>
    <t>6.050102</t>
  </si>
  <si>
    <t>Прикладна економіка</t>
  </si>
  <si>
    <t>8.18010024</t>
  </si>
  <si>
    <t>Транспортні технології та засоби в агропромисловому комплексі</t>
  </si>
  <si>
    <t>8.10010202</t>
  </si>
  <si>
    <t>Філологія (германські мови та література (переклад включно)</t>
  </si>
  <si>
    <t>035.04</t>
  </si>
  <si>
    <t>Економіка</t>
  </si>
  <si>
    <t>051</t>
  </si>
  <si>
    <t>Облік і оподаткування</t>
  </si>
  <si>
    <t>071</t>
  </si>
  <si>
    <t>Фінанси, банківська справа та страхування</t>
  </si>
  <si>
    <t>072</t>
  </si>
  <si>
    <t>073</t>
  </si>
  <si>
    <t>075</t>
  </si>
  <si>
    <t>Право</t>
  </si>
  <si>
    <t>081</t>
  </si>
  <si>
    <t>Екологія</t>
  </si>
  <si>
    <t>101</t>
  </si>
  <si>
    <t>Інженерія програмного забезпечення</t>
  </si>
  <si>
    <t>121</t>
  </si>
  <si>
    <t>122</t>
  </si>
  <si>
    <t>Комп’ютерна інженерія</t>
  </si>
  <si>
    <t xml:space="preserve">Галузеве машинобудування </t>
  </si>
  <si>
    <t>123</t>
  </si>
  <si>
    <t>133</t>
  </si>
  <si>
    <t xml:space="preserve">Електроенергетика, електротехніка та електромеханіка </t>
  </si>
  <si>
    <t>141</t>
  </si>
  <si>
    <t>Автоматизація та комп’ютерно-інтегровані технології</t>
  </si>
  <si>
    <t>151</t>
  </si>
  <si>
    <t>Біотехнології та біоінженерія</t>
  </si>
  <si>
    <t>162</t>
  </si>
  <si>
    <t>Харчові технології</t>
  </si>
  <si>
    <t>181</t>
  </si>
  <si>
    <t>Будівництво та цивільна інженерія</t>
  </si>
  <si>
    <t>Геодезія та землеустрій</t>
  </si>
  <si>
    <t>192</t>
  </si>
  <si>
    <t>193</t>
  </si>
  <si>
    <t>201</t>
  </si>
  <si>
    <t>Захист і карантин рослин</t>
  </si>
  <si>
    <t>202</t>
  </si>
  <si>
    <t>Садівництво та виноградарство</t>
  </si>
  <si>
    <t>203</t>
  </si>
  <si>
    <t>Технологія виробництва та переробки продукції тваринництва</t>
  </si>
  <si>
    <t>204</t>
  </si>
  <si>
    <t>205</t>
  </si>
  <si>
    <t>206</t>
  </si>
  <si>
    <t>207</t>
  </si>
  <si>
    <t>Агроінженерія</t>
  </si>
  <si>
    <t>208</t>
  </si>
  <si>
    <t>211</t>
  </si>
  <si>
    <t>Соціальна робота</t>
  </si>
  <si>
    <t>231</t>
  </si>
  <si>
    <t>Туризм</t>
  </si>
  <si>
    <t>242</t>
  </si>
  <si>
    <t>Цивільна безпека</t>
  </si>
  <si>
    <t>263</t>
  </si>
  <si>
    <t>Транспортні технології (автомобільний транспорт)</t>
  </si>
  <si>
    <t>275.03</t>
  </si>
  <si>
    <t>Професійна освіта (за спеціалізаціями</t>
  </si>
  <si>
    <t>015</t>
  </si>
  <si>
    <t>015.18</t>
  </si>
  <si>
    <t xml:space="preserve">Економіка </t>
  </si>
  <si>
    <t>011</t>
  </si>
  <si>
    <t>Публічне управління та адміністрування</t>
  </si>
  <si>
    <t>Підприємництво, торгівля та біржова діяльність</t>
  </si>
  <si>
    <t>076</t>
  </si>
  <si>
    <t>Ветеринарна гігієна, санітарія і експертиза</t>
  </si>
  <si>
    <t>212</t>
  </si>
  <si>
    <t>Професійна освіта (технологія виробництва і переробки продукції с. г.)</t>
  </si>
  <si>
    <t>152</t>
  </si>
  <si>
    <t>Метрологія та інформаційно-вимірювальна техніка</t>
  </si>
  <si>
    <t>Технол. вироб. та перер. прод. твар.</t>
  </si>
  <si>
    <t>8.15010002</t>
  </si>
  <si>
    <t>Ступінь бакалавра</t>
  </si>
  <si>
    <t>Освітньо-кваліфікаційний рівень спеціаліста</t>
  </si>
  <si>
    <t>Ступінь магістра</t>
  </si>
  <si>
    <t>8.10010201</t>
  </si>
  <si>
    <t>Психологія</t>
  </si>
  <si>
    <t>053</t>
  </si>
  <si>
    <t>Деревообробні та меблеві технології</t>
  </si>
  <si>
    <t>187</t>
  </si>
  <si>
    <t>Міжнародні відносини, суспільні комунікації та регіональні студії</t>
  </si>
  <si>
    <t>291</t>
  </si>
  <si>
    <t>Освітні, педагогічні науки</t>
  </si>
  <si>
    <t>Автомобільний транспорт</t>
  </si>
  <si>
    <t>274</t>
  </si>
  <si>
    <t>281</t>
  </si>
  <si>
    <t>ЗВІТ ВИЩОГО НАВЧАЛЬНОГО ЗАКЛАДУ НА ПОЧАТОК 2018/2019 НАВЧАЛЬНОГО РОКУ</t>
  </si>
  <si>
    <t>1.Розподіл студентів за спеціальностями (напрямами підготовки) на 1 жовтня 2018 року</t>
  </si>
  <si>
    <t>навчання заочне</t>
  </si>
  <si>
    <t>061</t>
  </si>
  <si>
    <t>Журналістика</t>
  </si>
  <si>
    <t>Ліцензійний обсяг</t>
  </si>
  <si>
    <t>50</t>
  </si>
  <si>
    <t>125</t>
  </si>
  <si>
    <t>260</t>
  </si>
  <si>
    <t>100</t>
  </si>
  <si>
    <t>290</t>
  </si>
  <si>
    <t>220</t>
  </si>
  <si>
    <t>210</t>
  </si>
  <si>
    <t>120</t>
  </si>
  <si>
    <t>75</t>
  </si>
  <si>
    <t>250</t>
  </si>
  <si>
    <t>150</t>
  </si>
  <si>
    <t>300</t>
  </si>
  <si>
    <t>85</t>
  </si>
  <si>
    <t>200</t>
  </si>
  <si>
    <t>175</t>
  </si>
  <si>
    <t>310</t>
  </si>
  <si>
    <t>90</t>
  </si>
  <si>
    <t>185</t>
  </si>
  <si>
    <t>415</t>
  </si>
  <si>
    <t>160</t>
  </si>
  <si>
    <t>400</t>
  </si>
  <si>
    <t>6185</t>
  </si>
  <si>
    <t>140</t>
  </si>
  <si>
    <t>195</t>
  </si>
  <si>
    <t>170</t>
  </si>
  <si>
    <t>360</t>
  </si>
  <si>
    <t>495</t>
  </si>
  <si>
    <t>130</t>
  </si>
  <si>
    <t>25</t>
  </si>
  <si>
    <t>40</t>
  </si>
  <si>
    <t>65</t>
  </si>
  <si>
    <t>60</t>
  </si>
  <si>
    <t>80</t>
  </si>
  <si>
    <t>074</t>
  </si>
  <si>
    <t>265</t>
  </si>
  <si>
    <t>305</t>
  </si>
  <si>
    <t>325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</si>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</sst>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4" x14ac:knownFonts="1">
    <font>
      <sz val="10"/>
      <name val="Arial Cyr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3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23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0" fillId="3" borderId="0" xfId="0" applyFont="1" applyFill="1"/>
    <xf numFmtId="0" fontId="8" fillId="3" borderId="3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3"/>
  <sheetViews>
    <sheetView tabSelected="1" view="pageBreakPreview" topLeftCell="A13" zoomScaleNormal="100" zoomScaleSheetLayoutView="100" workbookViewId="0">
      <selection activeCell="A126" sqref="A126:XFD126"/>
    </sheetView>
  </sheetViews>
  <sheetFormatPr defaultRowHeight="12.75" x14ac:dyDescent="0.2"/>
  <cols>
    <col min="1" max="1" width="29.140625" customWidth="1"/>
    <col min="4" max="4" width="6.140625" customWidth="1"/>
    <col min="5" max="5" width="6.85546875" style="27" customWidth="1"/>
    <col min="6" max="6" width="8.28515625" style="27" customWidth="1"/>
    <col min="7" max="7" width="6.140625" style="27" customWidth="1"/>
    <col min="8" max="8" width="12.5703125" style="27" customWidth="1"/>
    <col min="9" max="9" width="7.85546875" style="27" customWidth="1"/>
    <col min="10" max="10" width="6.140625" style="27" customWidth="1"/>
    <col min="11" max="11" width="7.140625" style="27" customWidth="1"/>
    <col min="12" max="12" width="5.140625" style="27" customWidth="1"/>
    <col min="13" max="13" width="12.7109375" style="27" customWidth="1"/>
    <col min="14" max="14" width="6.85546875" style="27" customWidth="1"/>
    <col min="15" max="15" width="6.5703125" style="27" customWidth="1"/>
    <col min="16" max="16" width="6" style="27" hidden="1" customWidth="1"/>
    <col min="17" max="17" width="5.85546875" style="27" hidden="1" customWidth="1"/>
    <col min="18" max="18" width="6.42578125" style="27" customWidth="1"/>
    <col min="19" max="19" width="6.140625" style="27" customWidth="1"/>
    <col min="20" max="20" width="8.140625" style="27" customWidth="1"/>
    <col min="21" max="21" width="7.5703125" style="27" bestFit="1" customWidth="1"/>
    <col min="22" max="22" width="6.5703125" style="27" customWidth="1"/>
    <col min="23" max="23" width="5.7109375" style="27" customWidth="1"/>
    <col min="24" max="24" width="7.28515625" style="27" hidden="1" customWidth="1"/>
  </cols>
  <sheetData>
    <row r="1" spans="1:25" ht="18.75" x14ac:dyDescent="0.3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5" ht="18.75" x14ac:dyDescent="0.3">
      <c r="A2" s="80" t="s">
        <v>288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5" ht="18.75" x14ac:dyDescent="0.3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5" ht="15.75" x14ac:dyDescent="0.25">
      <c r="A4" s="81" t="s">
        <v>289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92"/>
      <c r="X4" s="92"/>
    </row>
    <row r="5" spans="1:25" ht="18" customHeight="1" x14ac:dyDescent="0.25">
      <c r="A5" s="34"/>
      <c r="B5" s="34"/>
      <c r="C5" s="34"/>
      <c r="D5" s="34"/>
      <c r="S5" s="106"/>
      <c r="T5" s="106"/>
      <c r="U5" s="106"/>
      <c r="V5" s="106"/>
      <c r="W5" s="28" t="s">
        <v>173</v>
      </c>
      <c r="X5" s="29"/>
      <c r="Y5" s="16"/>
    </row>
    <row r="6" spans="1:25" ht="55.5" customHeight="1" x14ac:dyDescent="0.2">
      <c r="A6" s="84" t="s">
        <v>23</v>
      </c>
      <c r="B6" s="85" t="s">
        <v>24</v>
      </c>
      <c r="C6" s="86" t="s">
        <v>293</v>
      </c>
      <c r="D6" s="84" t="s">
        <v>103</v>
      </c>
      <c r="E6" s="83" t="s">
        <v>0</v>
      </c>
      <c r="F6" s="83"/>
      <c r="G6" s="83"/>
      <c r="H6" s="83"/>
      <c r="I6" s="83"/>
      <c r="J6" s="83" t="s">
        <v>25</v>
      </c>
      <c r="K6" s="83"/>
      <c r="L6" s="83"/>
      <c r="M6" s="83"/>
      <c r="N6" s="83"/>
      <c r="O6" s="93" t="s">
        <v>11</v>
      </c>
      <c r="P6" s="94"/>
      <c r="Q6" s="95"/>
      <c r="R6" s="82" t="s">
        <v>26</v>
      </c>
      <c r="S6" s="102" t="s">
        <v>174</v>
      </c>
      <c r="T6" s="103"/>
      <c r="U6" s="83" t="s">
        <v>172</v>
      </c>
      <c r="V6" s="83"/>
      <c r="W6" s="83" t="s">
        <v>101</v>
      </c>
      <c r="X6" s="83" t="s">
        <v>166</v>
      </c>
      <c r="Y6" s="17"/>
    </row>
    <row r="7" spans="1:25" ht="65.25" customHeight="1" x14ac:dyDescent="0.2">
      <c r="A7" s="84"/>
      <c r="B7" s="85"/>
      <c r="C7" s="87"/>
      <c r="D7" s="84"/>
      <c r="E7" s="82" t="s">
        <v>27</v>
      </c>
      <c r="F7" s="83" t="s">
        <v>13</v>
      </c>
      <c r="G7" s="83"/>
      <c r="H7" s="83"/>
      <c r="I7" s="83"/>
      <c r="J7" s="82" t="s">
        <v>28</v>
      </c>
      <c r="K7" s="83" t="s">
        <v>13</v>
      </c>
      <c r="L7" s="83"/>
      <c r="M7" s="83"/>
      <c r="N7" s="83"/>
      <c r="O7" s="96"/>
      <c r="P7" s="97"/>
      <c r="Q7" s="98"/>
      <c r="R7" s="82"/>
      <c r="S7" s="104"/>
      <c r="T7" s="105"/>
      <c r="U7" s="83"/>
      <c r="V7" s="83"/>
      <c r="W7" s="83"/>
      <c r="X7" s="83"/>
      <c r="Y7" s="17"/>
    </row>
    <row r="8" spans="1:25" ht="60.75" customHeight="1" x14ac:dyDescent="0.2">
      <c r="A8" s="84"/>
      <c r="B8" s="85"/>
      <c r="C8" s="88"/>
      <c r="D8" s="84"/>
      <c r="E8" s="82"/>
      <c r="F8" s="30" t="s">
        <v>29</v>
      </c>
      <c r="G8" s="30" t="s">
        <v>14</v>
      </c>
      <c r="H8" s="30" t="s">
        <v>171</v>
      </c>
      <c r="I8" s="30" t="s">
        <v>15</v>
      </c>
      <c r="J8" s="82"/>
      <c r="K8" s="30" t="s">
        <v>29</v>
      </c>
      <c r="L8" s="30" t="s">
        <v>14</v>
      </c>
      <c r="M8" s="30" t="s">
        <v>171</v>
      </c>
      <c r="N8" s="30" t="s">
        <v>15</v>
      </c>
      <c r="O8" s="99"/>
      <c r="P8" s="100"/>
      <c r="Q8" s="101"/>
      <c r="R8" s="82"/>
      <c r="S8" s="40" t="s">
        <v>12</v>
      </c>
      <c r="T8" s="40" t="s">
        <v>30</v>
      </c>
      <c r="U8" s="40" t="s">
        <v>29</v>
      </c>
      <c r="V8" s="40" t="s">
        <v>14</v>
      </c>
      <c r="W8" s="83"/>
      <c r="X8" s="83"/>
      <c r="Y8" s="17"/>
    </row>
    <row r="9" spans="1:25" ht="14.25" x14ac:dyDescent="0.2">
      <c r="A9" s="1" t="s">
        <v>1</v>
      </c>
      <c r="B9" s="2" t="s">
        <v>2</v>
      </c>
      <c r="C9" s="2"/>
      <c r="D9" s="3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13</v>
      </c>
      <c r="S9" s="15">
        <v>14</v>
      </c>
      <c r="T9" s="15">
        <v>15</v>
      </c>
      <c r="U9" s="15">
        <v>16</v>
      </c>
      <c r="V9" s="15">
        <v>17</v>
      </c>
      <c r="W9" s="15">
        <v>18</v>
      </c>
      <c r="X9" s="11"/>
      <c r="Y9" s="18"/>
    </row>
    <row r="10" spans="1:25" ht="16.5" customHeight="1" x14ac:dyDescent="0.2">
      <c r="A10" s="4" t="s">
        <v>10</v>
      </c>
      <c r="B10" s="5" t="s">
        <v>31</v>
      </c>
      <c r="C10" s="5"/>
      <c r="D10" s="6"/>
      <c r="E10" s="15">
        <f>E79+E102+E195</f>
        <v>3982</v>
      </c>
      <c r="F10" s="15">
        <f>F79+F102+F195</f>
        <v>2562</v>
      </c>
      <c r="G10" s="15"/>
      <c r="H10" s="15"/>
      <c r="I10" s="15">
        <f>I79+I102+I195</f>
        <v>1420</v>
      </c>
      <c r="J10" s="15">
        <f>J79+J102+J195</f>
        <v>2292</v>
      </c>
      <c r="K10" s="15">
        <f>K79+K102+K195</f>
        <v>1311</v>
      </c>
      <c r="L10" s="15"/>
      <c r="M10" s="15"/>
      <c r="N10" s="15">
        <f>N79+N102+N195</f>
        <v>981</v>
      </c>
      <c r="O10" s="15">
        <f>O79+O102+O195</f>
        <v>10268</v>
      </c>
      <c r="P10" s="15">
        <f>P79+P102+P195</f>
        <v>7236</v>
      </c>
      <c r="Q10" s="15">
        <f>Q79+Q102+Q195</f>
        <v>3032</v>
      </c>
      <c r="R10" s="15">
        <f>R79+R102+R195</f>
        <v>6033</v>
      </c>
      <c r="S10" s="15">
        <f>S79+S102+S195</f>
        <v>3566</v>
      </c>
      <c r="T10" s="15">
        <f>T79+T102+T195</f>
        <v>2079</v>
      </c>
      <c r="U10" s="15">
        <f>U79+U102+U195</f>
        <v>3040</v>
      </c>
      <c r="V10" s="15"/>
      <c r="W10" s="15">
        <f>W79+W102+W195</f>
        <v>1109</v>
      </c>
      <c r="X10" s="15">
        <f>X79+X102+X195</f>
        <v>526</v>
      </c>
      <c r="Y10" s="19"/>
    </row>
    <row r="11" spans="1:25" ht="15.75" x14ac:dyDescent="0.2">
      <c r="A11" s="89" t="s">
        <v>274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19"/>
    </row>
    <row r="12" spans="1:25" s="36" customFormat="1" ht="45" x14ac:dyDescent="0.2">
      <c r="A12" s="13" t="s">
        <v>269</v>
      </c>
      <c r="B12" s="37" t="s">
        <v>261</v>
      </c>
      <c r="C12" s="37" t="s">
        <v>294</v>
      </c>
      <c r="D12" s="35" t="s">
        <v>3</v>
      </c>
      <c r="E12" s="22">
        <f t="shared" ref="E12:E48" si="0">F12+I12</f>
        <v>40</v>
      </c>
      <c r="F12" s="35">
        <v>25</v>
      </c>
      <c r="G12" s="35"/>
      <c r="H12" s="35"/>
      <c r="I12" s="35">
        <v>15</v>
      </c>
      <c r="J12" s="22">
        <f t="shared" ref="J12:J48" si="1">K12+N12</f>
        <v>40</v>
      </c>
      <c r="K12" s="35">
        <v>25</v>
      </c>
      <c r="L12" s="35"/>
      <c r="M12" s="35"/>
      <c r="N12" s="35">
        <v>15</v>
      </c>
      <c r="O12" s="22">
        <f t="shared" ref="O12:O48" si="2">P12+Q12</f>
        <v>57</v>
      </c>
      <c r="P12" s="35">
        <v>38</v>
      </c>
      <c r="Q12" s="35">
        <v>19</v>
      </c>
      <c r="R12" s="35">
        <v>41</v>
      </c>
      <c r="S12" s="22"/>
      <c r="T12" s="35"/>
      <c r="U12" s="35"/>
      <c r="V12" s="35"/>
      <c r="W12" s="35"/>
      <c r="X12" s="35"/>
      <c r="Y12" s="33"/>
    </row>
    <row r="13" spans="1:25" ht="35.25" customHeight="1" x14ac:dyDescent="0.2">
      <c r="A13" s="13" t="s">
        <v>205</v>
      </c>
      <c r="B13" s="38" t="s">
        <v>206</v>
      </c>
      <c r="C13" s="38" t="s">
        <v>295</v>
      </c>
      <c r="D13" s="7" t="s">
        <v>16</v>
      </c>
      <c r="E13" s="22">
        <f t="shared" si="0"/>
        <v>100</v>
      </c>
      <c r="F13" s="31">
        <v>6</v>
      </c>
      <c r="G13" s="31"/>
      <c r="H13" s="31"/>
      <c r="I13" s="31">
        <v>94</v>
      </c>
      <c r="J13" s="22">
        <f t="shared" si="1"/>
        <v>100</v>
      </c>
      <c r="K13" s="31">
        <v>6</v>
      </c>
      <c r="L13" s="31"/>
      <c r="M13" s="31"/>
      <c r="N13" s="31">
        <v>94</v>
      </c>
      <c r="O13" s="22">
        <f t="shared" si="2"/>
        <v>207</v>
      </c>
      <c r="P13" s="31">
        <v>21</v>
      </c>
      <c r="Q13" s="31">
        <v>186</v>
      </c>
      <c r="R13" s="31">
        <v>180</v>
      </c>
      <c r="S13" s="22"/>
      <c r="T13" s="31"/>
      <c r="U13" s="31"/>
      <c r="V13" s="31"/>
      <c r="W13" s="25"/>
      <c r="X13" s="26"/>
      <c r="Y13" s="20"/>
    </row>
    <row r="14" spans="1:25" ht="24.75" customHeight="1" x14ac:dyDescent="0.2">
      <c r="A14" s="13" t="s">
        <v>207</v>
      </c>
      <c r="B14" s="38" t="s">
        <v>208</v>
      </c>
      <c r="C14" s="38" t="s">
        <v>296</v>
      </c>
      <c r="D14" s="7" t="s">
        <v>16</v>
      </c>
      <c r="E14" s="22">
        <f t="shared" si="0"/>
        <v>60</v>
      </c>
      <c r="F14" s="31">
        <v>15</v>
      </c>
      <c r="G14" s="31"/>
      <c r="H14" s="31"/>
      <c r="I14" s="31">
        <v>45</v>
      </c>
      <c r="J14" s="22">
        <f t="shared" si="1"/>
        <v>60</v>
      </c>
      <c r="K14" s="31">
        <v>15</v>
      </c>
      <c r="L14" s="31"/>
      <c r="M14" s="31"/>
      <c r="N14" s="31">
        <v>45</v>
      </c>
      <c r="O14" s="22">
        <f t="shared" si="2"/>
        <v>151</v>
      </c>
      <c r="P14" s="31">
        <v>54</v>
      </c>
      <c r="Q14" s="31">
        <v>97</v>
      </c>
      <c r="R14" s="31">
        <v>147</v>
      </c>
      <c r="S14" s="22">
        <f t="shared" ref="S14:S47" si="3">U14+X14</f>
        <v>8</v>
      </c>
      <c r="T14" s="31"/>
      <c r="U14" s="31">
        <v>8</v>
      </c>
      <c r="V14" s="31"/>
      <c r="W14" s="25"/>
      <c r="X14" s="26"/>
      <c r="Y14" s="20"/>
    </row>
    <row r="15" spans="1:25" ht="24.75" customHeight="1" x14ac:dyDescent="0.2">
      <c r="A15" s="13" t="s">
        <v>278</v>
      </c>
      <c r="B15" s="38" t="s">
        <v>279</v>
      </c>
      <c r="C15" s="38" t="s">
        <v>297</v>
      </c>
      <c r="D15" s="7" t="s">
        <v>3</v>
      </c>
      <c r="E15" s="22">
        <f t="shared" si="0"/>
        <v>70</v>
      </c>
      <c r="F15" s="31">
        <v>11</v>
      </c>
      <c r="G15" s="31"/>
      <c r="H15" s="31"/>
      <c r="I15" s="31">
        <v>59</v>
      </c>
      <c r="J15" s="22">
        <f t="shared" si="1"/>
        <v>70</v>
      </c>
      <c r="K15" s="31">
        <v>11</v>
      </c>
      <c r="L15" s="31"/>
      <c r="M15" s="31"/>
      <c r="N15" s="31">
        <v>59</v>
      </c>
      <c r="O15" s="22">
        <f t="shared" si="2"/>
        <v>81</v>
      </c>
      <c r="P15" s="31">
        <v>11</v>
      </c>
      <c r="Q15" s="31">
        <v>70</v>
      </c>
      <c r="R15" s="31">
        <v>78</v>
      </c>
      <c r="S15" s="22"/>
      <c r="T15" s="31"/>
      <c r="U15" s="31"/>
      <c r="V15" s="31"/>
      <c r="W15" s="25"/>
      <c r="X15" s="26"/>
      <c r="Y15" s="20"/>
    </row>
    <row r="16" spans="1:25" ht="24.75" customHeight="1" x14ac:dyDescent="0.2">
      <c r="A16" s="13" t="s">
        <v>292</v>
      </c>
      <c r="B16" s="38" t="s">
        <v>291</v>
      </c>
      <c r="C16" s="38" t="s">
        <v>294</v>
      </c>
      <c r="D16" s="7" t="s">
        <v>3</v>
      </c>
      <c r="E16" s="22">
        <f t="shared" si="0"/>
        <v>36</v>
      </c>
      <c r="F16" s="31"/>
      <c r="G16" s="31"/>
      <c r="H16" s="31"/>
      <c r="I16" s="31">
        <v>36</v>
      </c>
      <c r="J16" s="22">
        <f t="shared" si="1"/>
        <v>36</v>
      </c>
      <c r="K16" s="31"/>
      <c r="L16" s="31"/>
      <c r="M16" s="31"/>
      <c r="N16" s="31">
        <v>36</v>
      </c>
      <c r="O16" s="22">
        <f t="shared" si="2"/>
        <v>36</v>
      </c>
      <c r="P16" s="31"/>
      <c r="Q16" s="31">
        <v>36</v>
      </c>
      <c r="R16" s="31">
        <v>32</v>
      </c>
      <c r="S16" s="22"/>
      <c r="T16" s="31"/>
      <c r="U16" s="31"/>
      <c r="V16" s="31"/>
      <c r="W16" s="25"/>
      <c r="X16" s="26"/>
      <c r="Y16" s="20"/>
    </row>
    <row r="17" spans="1:25" ht="24.75" customHeight="1" x14ac:dyDescent="0.2">
      <c r="A17" s="13" t="s">
        <v>209</v>
      </c>
      <c r="B17" s="38" t="s">
        <v>210</v>
      </c>
      <c r="C17" s="38" t="s">
        <v>298</v>
      </c>
      <c r="D17" s="7" t="s">
        <v>16</v>
      </c>
      <c r="E17" s="22">
        <f t="shared" si="0"/>
        <v>57</v>
      </c>
      <c r="F17" s="31">
        <v>31</v>
      </c>
      <c r="G17" s="31"/>
      <c r="H17" s="31"/>
      <c r="I17" s="31">
        <v>26</v>
      </c>
      <c r="J17" s="22">
        <f t="shared" si="1"/>
        <v>57</v>
      </c>
      <c r="K17" s="31">
        <v>31</v>
      </c>
      <c r="L17" s="31"/>
      <c r="M17" s="31"/>
      <c r="N17" s="31">
        <v>26</v>
      </c>
      <c r="O17" s="22">
        <f t="shared" si="2"/>
        <v>175</v>
      </c>
      <c r="P17" s="31">
        <v>117</v>
      </c>
      <c r="Q17" s="31">
        <v>58</v>
      </c>
      <c r="R17" s="31">
        <v>163</v>
      </c>
      <c r="S17" s="22">
        <f t="shared" si="3"/>
        <v>19</v>
      </c>
      <c r="T17" s="31"/>
      <c r="U17" s="31">
        <v>19</v>
      </c>
      <c r="V17" s="31"/>
      <c r="W17" s="25"/>
      <c r="X17" s="26"/>
      <c r="Y17" s="20"/>
    </row>
    <row r="18" spans="1:25" ht="30" x14ac:dyDescent="0.2">
      <c r="A18" s="13" t="s">
        <v>211</v>
      </c>
      <c r="B18" s="39" t="s">
        <v>212</v>
      </c>
      <c r="C18" s="39" t="s">
        <v>299</v>
      </c>
      <c r="D18" s="7" t="s">
        <v>16</v>
      </c>
      <c r="E18" s="22">
        <f t="shared" si="0"/>
        <v>63</v>
      </c>
      <c r="F18" s="31">
        <v>19</v>
      </c>
      <c r="G18" s="31"/>
      <c r="H18" s="31"/>
      <c r="I18" s="31">
        <v>44</v>
      </c>
      <c r="J18" s="22">
        <f t="shared" si="1"/>
        <v>63</v>
      </c>
      <c r="K18" s="31">
        <v>19</v>
      </c>
      <c r="L18" s="31"/>
      <c r="M18" s="31"/>
      <c r="N18" s="31">
        <v>44</v>
      </c>
      <c r="O18" s="22">
        <f t="shared" si="2"/>
        <v>147</v>
      </c>
      <c r="P18" s="31">
        <v>69</v>
      </c>
      <c r="Q18" s="31">
        <v>78</v>
      </c>
      <c r="R18" s="31">
        <v>139</v>
      </c>
      <c r="S18" s="22">
        <f t="shared" si="3"/>
        <v>14</v>
      </c>
      <c r="T18" s="31"/>
      <c r="U18" s="31">
        <v>13</v>
      </c>
      <c r="V18" s="31"/>
      <c r="W18" s="25"/>
      <c r="X18" s="26">
        <v>1</v>
      </c>
      <c r="Y18" s="20"/>
    </row>
    <row r="19" spans="1:25" ht="24.75" customHeight="1" x14ac:dyDescent="0.2">
      <c r="A19" s="13" t="s">
        <v>18</v>
      </c>
      <c r="B19" s="39" t="s">
        <v>213</v>
      </c>
      <c r="C19" s="39" t="s">
        <v>300</v>
      </c>
      <c r="D19" s="7" t="s">
        <v>16</v>
      </c>
      <c r="E19" s="22">
        <f t="shared" si="0"/>
        <v>72</v>
      </c>
      <c r="F19" s="31">
        <v>17</v>
      </c>
      <c r="G19" s="31"/>
      <c r="H19" s="31"/>
      <c r="I19" s="31">
        <v>55</v>
      </c>
      <c r="J19" s="22">
        <f t="shared" si="1"/>
        <v>72</v>
      </c>
      <c r="K19" s="31">
        <v>17</v>
      </c>
      <c r="L19" s="31"/>
      <c r="M19" s="31"/>
      <c r="N19" s="31">
        <v>55</v>
      </c>
      <c r="O19" s="22">
        <f t="shared" si="2"/>
        <v>178</v>
      </c>
      <c r="P19" s="31">
        <v>55</v>
      </c>
      <c r="Q19" s="31">
        <v>123</v>
      </c>
      <c r="R19" s="31">
        <v>163</v>
      </c>
      <c r="S19" s="22">
        <f t="shared" si="3"/>
        <v>11</v>
      </c>
      <c r="T19" s="31"/>
      <c r="U19" s="31">
        <v>8</v>
      </c>
      <c r="V19" s="31"/>
      <c r="W19" s="25"/>
      <c r="X19" s="26">
        <v>3</v>
      </c>
      <c r="Y19" s="20"/>
    </row>
    <row r="20" spans="1:25" ht="24.75" customHeight="1" x14ac:dyDescent="0.2">
      <c r="A20" s="13" t="s">
        <v>36</v>
      </c>
      <c r="B20" s="39" t="s">
        <v>214</v>
      </c>
      <c r="C20" s="39" t="s">
        <v>301</v>
      </c>
      <c r="D20" s="7" t="s">
        <v>16</v>
      </c>
      <c r="E20" s="22">
        <f t="shared" si="0"/>
        <v>30</v>
      </c>
      <c r="F20" s="31">
        <v>11</v>
      </c>
      <c r="G20" s="31"/>
      <c r="H20" s="31"/>
      <c r="I20" s="31">
        <v>19</v>
      </c>
      <c r="J20" s="22">
        <f t="shared" si="1"/>
        <v>30</v>
      </c>
      <c r="K20" s="31">
        <v>11</v>
      </c>
      <c r="L20" s="31"/>
      <c r="M20" s="31"/>
      <c r="N20" s="31">
        <v>19</v>
      </c>
      <c r="O20" s="22">
        <f t="shared" si="2"/>
        <v>88</v>
      </c>
      <c r="P20" s="31">
        <v>44</v>
      </c>
      <c r="Q20" s="31">
        <v>44</v>
      </c>
      <c r="R20" s="31">
        <v>79</v>
      </c>
      <c r="S20" s="22">
        <f t="shared" si="3"/>
        <v>6</v>
      </c>
      <c r="T20" s="31"/>
      <c r="U20" s="31">
        <v>6</v>
      </c>
      <c r="V20" s="31"/>
      <c r="W20" s="25"/>
      <c r="X20" s="26"/>
      <c r="Y20" s="20"/>
    </row>
    <row r="21" spans="1:25" ht="30" x14ac:dyDescent="0.2">
      <c r="A21" s="13" t="s">
        <v>265</v>
      </c>
      <c r="B21" s="39" t="s">
        <v>266</v>
      </c>
      <c r="C21" s="39" t="s">
        <v>302</v>
      </c>
      <c r="D21" s="7" t="s">
        <v>16</v>
      </c>
      <c r="E21" s="22">
        <f t="shared" si="0"/>
        <v>22</v>
      </c>
      <c r="F21" s="31">
        <v>5</v>
      </c>
      <c r="G21" s="31"/>
      <c r="H21" s="31"/>
      <c r="I21" s="31">
        <v>17</v>
      </c>
      <c r="J21" s="22">
        <f t="shared" si="1"/>
        <v>22</v>
      </c>
      <c r="K21" s="31">
        <v>5</v>
      </c>
      <c r="L21" s="31"/>
      <c r="M21" s="31"/>
      <c r="N21" s="31">
        <v>17</v>
      </c>
      <c r="O21" s="22">
        <f t="shared" si="2"/>
        <v>22</v>
      </c>
      <c r="P21" s="31">
        <v>5</v>
      </c>
      <c r="Q21" s="31">
        <v>17</v>
      </c>
      <c r="R21" s="31">
        <v>19</v>
      </c>
      <c r="S21" s="22"/>
      <c r="T21" s="31"/>
      <c r="U21" s="31"/>
      <c r="V21" s="31"/>
      <c r="W21" s="25"/>
      <c r="X21" s="26"/>
      <c r="Y21" s="20"/>
    </row>
    <row r="22" spans="1:25" ht="24.75" customHeight="1" x14ac:dyDescent="0.2">
      <c r="A22" s="13" t="s">
        <v>215</v>
      </c>
      <c r="B22" s="39" t="s">
        <v>216</v>
      </c>
      <c r="C22" s="39" t="s">
        <v>303</v>
      </c>
      <c r="D22" s="7" t="s">
        <v>16</v>
      </c>
      <c r="E22" s="22">
        <f t="shared" si="0"/>
        <v>156</v>
      </c>
      <c r="F22" s="31">
        <v>14</v>
      </c>
      <c r="G22" s="31"/>
      <c r="H22" s="31"/>
      <c r="I22" s="31">
        <v>142</v>
      </c>
      <c r="J22" s="22">
        <f t="shared" si="1"/>
        <v>156</v>
      </c>
      <c r="K22" s="31">
        <v>14</v>
      </c>
      <c r="L22" s="31"/>
      <c r="M22" s="31"/>
      <c r="N22" s="31">
        <v>142</v>
      </c>
      <c r="O22" s="22">
        <f t="shared" si="2"/>
        <v>306</v>
      </c>
      <c r="P22" s="31">
        <v>61</v>
      </c>
      <c r="Q22" s="31">
        <v>245</v>
      </c>
      <c r="R22" s="31">
        <v>283</v>
      </c>
      <c r="S22" s="22">
        <f t="shared" si="3"/>
        <v>5</v>
      </c>
      <c r="T22" s="31"/>
      <c r="U22" s="31">
        <v>5</v>
      </c>
      <c r="V22" s="31"/>
      <c r="W22" s="25"/>
      <c r="X22" s="26"/>
      <c r="Y22" s="20"/>
    </row>
    <row r="23" spans="1:25" ht="24.75" customHeight="1" x14ac:dyDescent="0.2">
      <c r="A23" s="13" t="s">
        <v>217</v>
      </c>
      <c r="B23" s="39" t="s">
        <v>218</v>
      </c>
      <c r="C23" s="39" t="s">
        <v>304</v>
      </c>
      <c r="D23" s="7" t="s">
        <v>16</v>
      </c>
      <c r="E23" s="22">
        <f t="shared" si="0"/>
        <v>79</v>
      </c>
      <c r="F23" s="31">
        <v>65</v>
      </c>
      <c r="G23" s="31"/>
      <c r="H23" s="31"/>
      <c r="I23" s="31">
        <v>14</v>
      </c>
      <c r="J23" s="22">
        <f t="shared" si="1"/>
        <v>79</v>
      </c>
      <c r="K23" s="31">
        <v>65</v>
      </c>
      <c r="L23" s="31"/>
      <c r="M23" s="31"/>
      <c r="N23" s="31">
        <v>14</v>
      </c>
      <c r="O23" s="22">
        <f t="shared" si="2"/>
        <v>187</v>
      </c>
      <c r="P23" s="31">
        <v>156</v>
      </c>
      <c r="Q23" s="31">
        <v>31</v>
      </c>
      <c r="R23" s="31">
        <v>178</v>
      </c>
      <c r="S23" s="22">
        <f t="shared" si="3"/>
        <v>16</v>
      </c>
      <c r="T23" s="31"/>
      <c r="U23" s="31">
        <v>15</v>
      </c>
      <c r="V23" s="31"/>
      <c r="W23" s="25"/>
      <c r="X23" s="26">
        <v>1</v>
      </c>
      <c r="Y23" s="20"/>
    </row>
    <row r="24" spans="1:25" ht="30" x14ac:dyDescent="0.2">
      <c r="A24" s="13" t="s">
        <v>219</v>
      </c>
      <c r="B24" s="39" t="s">
        <v>220</v>
      </c>
      <c r="C24" s="39" t="s">
        <v>297</v>
      </c>
      <c r="D24" s="7" t="s">
        <v>16</v>
      </c>
      <c r="E24" s="22">
        <f t="shared" si="0"/>
        <v>60</v>
      </c>
      <c r="F24" s="31">
        <v>19</v>
      </c>
      <c r="G24" s="31"/>
      <c r="H24" s="31"/>
      <c r="I24" s="31">
        <v>41</v>
      </c>
      <c r="J24" s="22">
        <f t="shared" si="1"/>
        <v>60</v>
      </c>
      <c r="K24" s="31">
        <v>19</v>
      </c>
      <c r="L24" s="31"/>
      <c r="M24" s="31"/>
      <c r="N24" s="31">
        <v>41</v>
      </c>
      <c r="O24" s="22">
        <f t="shared" si="2"/>
        <v>133</v>
      </c>
      <c r="P24" s="31">
        <v>55</v>
      </c>
      <c r="Q24" s="31">
        <v>78</v>
      </c>
      <c r="R24" s="31">
        <v>98</v>
      </c>
      <c r="S24" s="22"/>
      <c r="T24" s="31"/>
      <c r="U24" s="31"/>
      <c r="V24" s="31"/>
      <c r="W24" s="25"/>
      <c r="X24" s="26"/>
      <c r="Y24" s="20"/>
    </row>
    <row r="25" spans="1:25" ht="19.5" customHeight="1" x14ac:dyDescent="0.2">
      <c r="A25" s="13" t="s">
        <v>99</v>
      </c>
      <c r="B25" s="39" t="s">
        <v>221</v>
      </c>
      <c r="C25" s="39" t="s">
        <v>297</v>
      </c>
      <c r="D25" s="7" t="s">
        <v>16</v>
      </c>
      <c r="E25" s="22">
        <f t="shared" si="0"/>
        <v>52</v>
      </c>
      <c r="F25" s="31">
        <v>31</v>
      </c>
      <c r="G25" s="31"/>
      <c r="H25" s="31"/>
      <c r="I25" s="31">
        <v>21</v>
      </c>
      <c r="J25" s="22">
        <f t="shared" si="1"/>
        <v>52</v>
      </c>
      <c r="K25" s="31">
        <v>31</v>
      </c>
      <c r="L25" s="31"/>
      <c r="M25" s="31"/>
      <c r="N25" s="31">
        <v>21</v>
      </c>
      <c r="O25" s="22">
        <f t="shared" si="2"/>
        <v>143</v>
      </c>
      <c r="P25" s="31">
        <v>90</v>
      </c>
      <c r="Q25" s="31">
        <v>53</v>
      </c>
      <c r="R25" s="31">
        <v>120</v>
      </c>
      <c r="S25" s="22">
        <f t="shared" si="3"/>
        <v>13</v>
      </c>
      <c r="T25" s="31"/>
      <c r="U25" s="31">
        <v>8</v>
      </c>
      <c r="V25" s="31"/>
      <c r="W25" s="25"/>
      <c r="X25" s="26">
        <v>5</v>
      </c>
      <c r="Y25" s="20"/>
    </row>
    <row r="26" spans="1:25" ht="24.75" customHeight="1" x14ac:dyDescent="0.2">
      <c r="A26" s="13" t="s">
        <v>222</v>
      </c>
      <c r="B26" s="39" t="s">
        <v>224</v>
      </c>
      <c r="C26" s="39" t="s">
        <v>297</v>
      </c>
      <c r="D26" s="7" t="s">
        <v>16</v>
      </c>
      <c r="E26" s="22">
        <f t="shared" si="0"/>
        <v>48</v>
      </c>
      <c r="F26" s="31">
        <v>29</v>
      </c>
      <c r="G26" s="31"/>
      <c r="H26" s="31"/>
      <c r="I26" s="31">
        <v>19</v>
      </c>
      <c r="J26" s="22">
        <f t="shared" si="1"/>
        <v>48</v>
      </c>
      <c r="K26" s="31">
        <v>29</v>
      </c>
      <c r="L26" s="31"/>
      <c r="M26" s="31"/>
      <c r="N26" s="31">
        <v>19</v>
      </c>
      <c r="O26" s="22">
        <f t="shared" si="2"/>
        <v>112</v>
      </c>
      <c r="P26" s="31">
        <v>71</v>
      </c>
      <c r="Q26" s="31">
        <v>41</v>
      </c>
      <c r="R26" s="31">
        <v>67</v>
      </c>
      <c r="S26" s="22"/>
      <c r="T26" s="31"/>
      <c r="U26" s="31"/>
      <c r="V26" s="31"/>
      <c r="W26" s="25"/>
      <c r="X26" s="26"/>
      <c r="Y26" s="20"/>
    </row>
    <row r="27" spans="1:25" ht="24.75" customHeight="1" x14ac:dyDescent="0.2">
      <c r="A27" s="13" t="s">
        <v>223</v>
      </c>
      <c r="B27" s="39" t="s">
        <v>225</v>
      </c>
      <c r="C27" s="39" t="s">
        <v>298</v>
      </c>
      <c r="D27" s="7" t="s">
        <v>16</v>
      </c>
      <c r="E27" s="22">
        <f t="shared" si="0"/>
        <v>46</v>
      </c>
      <c r="F27" s="31">
        <v>43</v>
      </c>
      <c r="G27" s="31"/>
      <c r="H27" s="31"/>
      <c r="I27" s="31">
        <v>3</v>
      </c>
      <c r="J27" s="22">
        <f t="shared" si="1"/>
        <v>46</v>
      </c>
      <c r="K27" s="31">
        <v>43</v>
      </c>
      <c r="L27" s="31"/>
      <c r="M27" s="31"/>
      <c r="N27" s="31">
        <v>3</v>
      </c>
      <c r="O27" s="22">
        <f t="shared" si="2"/>
        <v>139</v>
      </c>
      <c r="P27" s="31">
        <v>126</v>
      </c>
      <c r="Q27" s="31">
        <v>13</v>
      </c>
      <c r="R27" s="31">
        <v>12</v>
      </c>
      <c r="S27" s="22">
        <f t="shared" si="3"/>
        <v>13</v>
      </c>
      <c r="T27" s="31"/>
      <c r="U27" s="31">
        <v>13</v>
      </c>
      <c r="V27" s="31"/>
      <c r="W27" s="25"/>
      <c r="X27" s="26"/>
      <c r="Y27" s="20"/>
    </row>
    <row r="28" spans="1:25" ht="45" x14ac:dyDescent="0.2">
      <c r="A28" s="13" t="s">
        <v>226</v>
      </c>
      <c r="B28" s="39" t="s">
        <v>227</v>
      </c>
      <c r="C28" s="39" t="s">
        <v>305</v>
      </c>
      <c r="D28" s="7" t="s">
        <v>16</v>
      </c>
      <c r="E28" s="22">
        <f t="shared" si="0"/>
        <v>89</v>
      </c>
      <c r="F28" s="31">
        <v>80</v>
      </c>
      <c r="G28" s="31"/>
      <c r="H28" s="31"/>
      <c r="I28" s="31">
        <v>9</v>
      </c>
      <c r="J28" s="22">
        <f t="shared" si="1"/>
        <v>89</v>
      </c>
      <c r="K28" s="31">
        <v>80</v>
      </c>
      <c r="L28" s="31"/>
      <c r="M28" s="31"/>
      <c r="N28" s="31">
        <v>9</v>
      </c>
      <c r="O28" s="22">
        <f t="shared" si="2"/>
        <v>282</v>
      </c>
      <c r="P28" s="31">
        <v>255</v>
      </c>
      <c r="Q28" s="31">
        <v>27</v>
      </c>
      <c r="R28" s="31">
        <v>13</v>
      </c>
      <c r="S28" s="22">
        <f t="shared" si="3"/>
        <v>52</v>
      </c>
      <c r="T28" s="31">
        <v>8</v>
      </c>
      <c r="U28" s="31">
        <v>52</v>
      </c>
      <c r="V28" s="31"/>
      <c r="W28" s="25">
        <v>1</v>
      </c>
      <c r="X28" s="26"/>
      <c r="Y28" s="20"/>
    </row>
    <row r="29" spans="1:25" ht="35.25" customHeight="1" x14ac:dyDescent="0.2">
      <c r="A29" s="13" t="s">
        <v>228</v>
      </c>
      <c r="B29" s="39" t="s">
        <v>229</v>
      </c>
      <c r="C29" s="39" t="s">
        <v>306</v>
      </c>
      <c r="D29" s="7" t="s">
        <v>16</v>
      </c>
      <c r="E29" s="22">
        <f t="shared" si="0"/>
        <v>33</v>
      </c>
      <c r="F29" s="31">
        <v>31</v>
      </c>
      <c r="G29" s="31"/>
      <c r="H29" s="31"/>
      <c r="I29" s="31">
        <v>2</v>
      </c>
      <c r="J29" s="22">
        <f t="shared" si="1"/>
        <v>33</v>
      </c>
      <c r="K29" s="31">
        <v>31</v>
      </c>
      <c r="L29" s="31"/>
      <c r="M29" s="31"/>
      <c r="N29" s="31">
        <v>2</v>
      </c>
      <c r="O29" s="22">
        <f t="shared" si="2"/>
        <v>100</v>
      </c>
      <c r="P29" s="31">
        <v>89</v>
      </c>
      <c r="Q29" s="31">
        <v>11</v>
      </c>
      <c r="R29" s="31">
        <v>9</v>
      </c>
      <c r="S29" s="22">
        <f t="shared" si="3"/>
        <v>13</v>
      </c>
      <c r="T29" s="31">
        <v>4</v>
      </c>
      <c r="U29" s="31">
        <v>13</v>
      </c>
      <c r="V29" s="31"/>
      <c r="W29" s="25"/>
      <c r="X29" s="26"/>
      <c r="Y29" s="20"/>
    </row>
    <row r="30" spans="1:25" ht="24.95" customHeight="1" x14ac:dyDescent="0.2">
      <c r="A30" s="13" t="s">
        <v>230</v>
      </c>
      <c r="B30" s="39" t="s">
        <v>231</v>
      </c>
      <c r="C30" s="39" t="s">
        <v>304</v>
      </c>
      <c r="D30" s="7" t="s">
        <v>16</v>
      </c>
      <c r="E30" s="22">
        <f t="shared" si="0"/>
        <v>51</v>
      </c>
      <c r="F30" s="31">
        <v>37</v>
      </c>
      <c r="G30" s="31"/>
      <c r="H30" s="31"/>
      <c r="I30" s="31">
        <v>14</v>
      </c>
      <c r="J30" s="22">
        <f t="shared" si="1"/>
        <v>51</v>
      </c>
      <c r="K30" s="31">
        <v>37</v>
      </c>
      <c r="L30" s="31"/>
      <c r="M30" s="31"/>
      <c r="N30" s="31">
        <v>14</v>
      </c>
      <c r="O30" s="22">
        <f t="shared" si="2"/>
        <v>114</v>
      </c>
      <c r="P30" s="31">
        <v>81</v>
      </c>
      <c r="Q30" s="31">
        <v>33</v>
      </c>
      <c r="R30" s="31">
        <v>108</v>
      </c>
      <c r="S30" s="22"/>
      <c r="T30" s="31"/>
      <c r="U30" s="31"/>
      <c r="V30" s="31"/>
      <c r="W30" s="25"/>
      <c r="X30" s="26"/>
      <c r="Y30" s="20"/>
    </row>
    <row r="31" spans="1:25" ht="24.95" customHeight="1" x14ac:dyDescent="0.2">
      <c r="A31" s="13" t="s">
        <v>232</v>
      </c>
      <c r="B31" s="39" t="s">
        <v>233</v>
      </c>
      <c r="C31" s="39" t="s">
        <v>307</v>
      </c>
      <c r="D31" s="7" t="s">
        <v>16</v>
      </c>
      <c r="E31" s="22">
        <f t="shared" si="0"/>
        <v>68</v>
      </c>
      <c r="F31" s="31">
        <v>55</v>
      </c>
      <c r="G31" s="31"/>
      <c r="H31" s="31"/>
      <c r="I31" s="31">
        <v>13</v>
      </c>
      <c r="J31" s="22">
        <f t="shared" si="1"/>
        <v>68</v>
      </c>
      <c r="K31" s="31">
        <v>55</v>
      </c>
      <c r="L31" s="31"/>
      <c r="M31" s="31"/>
      <c r="N31" s="31">
        <v>13</v>
      </c>
      <c r="O31" s="22">
        <f t="shared" si="2"/>
        <v>187</v>
      </c>
      <c r="P31" s="31">
        <v>133</v>
      </c>
      <c r="Q31" s="31">
        <v>54</v>
      </c>
      <c r="R31" s="31">
        <v>179</v>
      </c>
      <c r="S31" s="22"/>
      <c r="T31" s="31"/>
      <c r="U31" s="31"/>
      <c r="V31" s="31"/>
      <c r="W31" s="25"/>
      <c r="X31" s="26"/>
      <c r="Y31" s="20"/>
    </row>
    <row r="32" spans="1:25" ht="30" x14ac:dyDescent="0.2">
      <c r="A32" s="13" t="s">
        <v>280</v>
      </c>
      <c r="B32" s="39" t="s">
        <v>281</v>
      </c>
      <c r="C32" s="39" t="s">
        <v>304</v>
      </c>
      <c r="D32" s="7" t="s">
        <v>3</v>
      </c>
      <c r="E32" s="22">
        <f t="shared" si="0"/>
        <v>23</v>
      </c>
      <c r="F32" s="31">
        <v>18</v>
      </c>
      <c r="G32" s="31"/>
      <c r="H32" s="31"/>
      <c r="I32" s="31">
        <v>5</v>
      </c>
      <c r="J32" s="22">
        <f t="shared" si="1"/>
        <v>23</v>
      </c>
      <c r="K32" s="31">
        <v>18</v>
      </c>
      <c r="L32" s="31"/>
      <c r="M32" s="31"/>
      <c r="N32" s="31">
        <v>5</v>
      </c>
      <c r="O32" s="22">
        <f t="shared" si="2"/>
        <v>64</v>
      </c>
      <c r="P32" s="31">
        <v>49</v>
      </c>
      <c r="Q32" s="31">
        <v>15</v>
      </c>
      <c r="R32" s="31">
        <v>3</v>
      </c>
      <c r="S32" s="22"/>
      <c r="T32" s="31"/>
      <c r="U32" s="31"/>
      <c r="V32" s="31"/>
      <c r="W32" s="25"/>
      <c r="X32" s="26"/>
      <c r="Y32" s="20"/>
    </row>
    <row r="33" spans="1:25" ht="30" x14ac:dyDescent="0.2">
      <c r="A33" s="13" t="s">
        <v>234</v>
      </c>
      <c r="B33" s="39" t="s">
        <v>236</v>
      </c>
      <c r="C33" s="39" t="s">
        <v>297</v>
      </c>
      <c r="D33" s="7" t="s">
        <v>16</v>
      </c>
      <c r="E33" s="22">
        <f t="shared" si="0"/>
        <v>19</v>
      </c>
      <c r="F33" s="31">
        <v>18</v>
      </c>
      <c r="G33" s="31"/>
      <c r="H33" s="31"/>
      <c r="I33" s="31">
        <v>1</v>
      </c>
      <c r="J33" s="22">
        <f t="shared" si="1"/>
        <v>19</v>
      </c>
      <c r="K33" s="31">
        <v>18</v>
      </c>
      <c r="L33" s="31"/>
      <c r="M33" s="31"/>
      <c r="N33" s="31">
        <v>1</v>
      </c>
      <c r="O33" s="22">
        <f t="shared" si="2"/>
        <v>83</v>
      </c>
      <c r="P33" s="31">
        <v>71</v>
      </c>
      <c r="Q33" s="31">
        <v>12</v>
      </c>
      <c r="R33" s="31"/>
      <c r="S33" s="22">
        <f t="shared" si="3"/>
        <v>3</v>
      </c>
      <c r="T33" s="31"/>
      <c r="U33" s="31">
        <v>3</v>
      </c>
      <c r="V33" s="31"/>
      <c r="W33" s="25"/>
      <c r="X33" s="26"/>
      <c r="Y33" s="20"/>
    </row>
    <row r="34" spans="1:25" ht="24.95" customHeight="1" x14ac:dyDescent="0.2">
      <c r="A34" s="13" t="s">
        <v>235</v>
      </c>
      <c r="B34" s="39" t="s">
        <v>237</v>
      </c>
      <c r="C34" s="39" t="s">
        <v>308</v>
      </c>
      <c r="D34" s="7" t="s">
        <v>16</v>
      </c>
      <c r="E34" s="22">
        <f t="shared" si="0"/>
        <v>80</v>
      </c>
      <c r="F34" s="31">
        <v>57</v>
      </c>
      <c r="G34" s="31"/>
      <c r="H34" s="31"/>
      <c r="I34" s="31">
        <v>23</v>
      </c>
      <c r="J34" s="22">
        <f t="shared" si="1"/>
        <v>80</v>
      </c>
      <c r="K34" s="31">
        <v>57</v>
      </c>
      <c r="L34" s="31"/>
      <c r="M34" s="31"/>
      <c r="N34" s="31">
        <v>23</v>
      </c>
      <c r="O34" s="22">
        <f t="shared" si="2"/>
        <v>200</v>
      </c>
      <c r="P34" s="31">
        <v>155</v>
      </c>
      <c r="Q34" s="31">
        <v>45</v>
      </c>
      <c r="R34" s="31">
        <v>9</v>
      </c>
      <c r="S34" s="22">
        <f t="shared" si="3"/>
        <v>16</v>
      </c>
      <c r="T34" s="31"/>
      <c r="U34" s="31">
        <v>15</v>
      </c>
      <c r="V34" s="31"/>
      <c r="W34" s="25"/>
      <c r="X34" s="26">
        <v>1</v>
      </c>
      <c r="Y34" s="20"/>
    </row>
    <row r="35" spans="1:25" ht="24.95" customHeight="1" x14ac:dyDescent="0.2">
      <c r="A35" s="13" t="s">
        <v>6</v>
      </c>
      <c r="B35" s="39" t="s">
        <v>238</v>
      </c>
      <c r="C35" s="39" t="s">
        <v>309</v>
      </c>
      <c r="D35" s="7" t="s">
        <v>16</v>
      </c>
      <c r="E35" s="22">
        <f t="shared" si="0"/>
        <v>218</v>
      </c>
      <c r="F35" s="31">
        <v>173</v>
      </c>
      <c r="G35" s="31"/>
      <c r="H35" s="31"/>
      <c r="I35" s="31">
        <v>45</v>
      </c>
      <c r="J35" s="22">
        <f t="shared" si="1"/>
        <v>218</v>
      </c>
      <c r="K35" s="31">
        <v>173</v>
      </c>
      <c r="L35" s="31"/>
      <c r="M35" s="31"/>
      <c r="N35" s="31">
        <v>45</v>
      </c>
      <c r="O35" s="22">
        <f t="shared" si="2"/>
        <v>517</v>
      </c>
      <c r="P35" s="31">
        <v>422</v>
      </c>
      <c r="Q35" s="31">
        <v>95</v>
      </c>
      <c r="R35" s="31">
        <v>280</v>
      </c>
      <c r="S35" s="22">
        <f t="shared" si="3"/>
        <v>27</v>
      </c>
      <c r="T35" s="31">
        <v>12</v>
      </c>
      <c r="U35" s="31">
        <v>27</v>
      </c>
      <c r="V35" s="31"/>
      <c r="W35" s="25">
        <v>4</v>
      </c>
      <c r="X35" s="26"/>
      <c r="Y35" s="20"/>
    </row>
    <row r="36" spans="1:25" ht="24.95" customHeight="1" x14ac:dyDescent="0.2">
      <c r="A36" s="13" t="s">
        <v>239</v>
      </c>
      <c r="B36" s="39" t="s">
        <v>240</v>
      </c>
      <c r="C36" s="39" t="s">
        <v>295</v>
      </c>
      <c r="D36" s="7" t="s">
        <v>16</v>
      </c>
      <c r="E36" s="22">
        <f t="shared" si="0"/>
        <v>52</v>
      </c>
      <c r="F36" s="31">
        <v>49</v>
      </c>
      <c r="G36" s="31"/>
      <c r="H36" s="31"/>
      <c r="I36" s="31">
        <v>3</v>
      </c>
      <c r="J36" s="22">
        <f t="shared" si="1"/>
        <v>52</v>
      </c>
      <c r="K36" s="31">
        <v>49</v>
      </c>
      <c r="L36" s="31"/>
      <c r="M36" s="31"/>
      <c r="N36" s="31">
        <v>3</v>
      </c>
      <c r="O36" s="22">
        <f t="shared" si="2"/>
        <v>150</v>
      </c>
      <c r="P36" s="31">
        <v>137</v>
      </c>
      <c r="Q36" s="31">
        <v>13</v>
      </c>
      <c r="R36" s="31">
        <v>139</v>
      </c>
      <c r="S36" s="22"/>
      <c r="T36" s="31"/>
      <c r="U36" s="31"/>
      <c r="V36" s="31"/>
      <c r="W36" s="25"/>
      <c r="X36" s="26"/>
      <c r="Y36" s="20"/>
    </row>
    <row r="37" spans="1:25" ht="24.95" customHeight="1" x14ac:dyDescent="0.2">
      <c r="A37" s="13" t="s">
        <v>241</v>
      </c>
      <c r="B37" s="39" t="s">
        <v>242</v>
      </c>
      <c r="C37" s="39" t="s">
        <v>310</v>
      </c>
      <c r="D37" s="7" t="s">
        <v>16</v>
      </c>
      <c r="E37" s="22">
        <f t="shared" si="0"/>
        <v>27</v>
      </c>
      <c r="F37" s="31">
        <v>20</v>
      </c>
      <c r="G37" s="31"/>
      <c r="H37" s="31"/>
      <c r="I37" s="31">
        <v>7</v>
      </c>
      <c r="J37" s="22">
        <f t="shared" si="1"/>
        <v>27</v>
      </c>
      <c r="K37" s="31">
        <v>20</v>
      </c>
      <c r="L37" s="31"/>
      <c r="M37" s="31"/>
      <c r="N37" s="31">
        <v>7</v>
      </c>
      <c r="O37" s="22">
        <f t="shared" si="2"/>
        <v>62</v>
      </c>
      <c r="P37" s="31">
        <v>51</v>
      </c>
      <c r="Q37" s="31">
        <v>11</v>
      </c>
      <c r="R37" s="31">
        <v>34</v>
      </c>
      <c r="S37" s="22"/>
      <c r="T37" s="31"/>
      <c r="U37" s="31"/>
      <c r="V37" s="31"/>
      <c r="W37" s="25"/>
      <c r="X37" s="26"/>
      <c r="Y37" s="20"/>
    </row>
    <row r="38" spans="1:25" ht="45" x14ac:dyDescent="0.2">
      <c r="A38" s="13" t="s">
        <v>243</v>
      </c>
      <c r="B38" s="39" t="s">
        <v>244</v>
      </c>
      <c r="C38" s="39" t="s">
        <v>311</v>
      </c>
      <c r="D38" s="7" t="s">
        <v>16</v>
      </c>
      <c r="E38" s="22">
        <f t="shared" si="0"/>
        <v>124</v>
      </c>
      <c r="F38" s="31">
        <v>107</v>
      </c>
      <c r="G38" s="31"/>
      <c r="H38" s="31"/>
      <c r="I38" s="31">
        <v>17</v>
      </c>
      <c r="J38" s="22">
        <f t="shared" si="1"/>
        <v>124</v>
      </c>
      <c r="K38" s="31">
        <v>107</v>
      </c>
      <c r="L38" s="31"/>
      <c r="M38" s="31"/>
      <c r="N38" s="31">
        <v>17</v>
      </c>
      <c r="O38" s="22">
        <f t="shared" si="2"/>
        <v>324</v>
      </c>
      <c r="P38" s="31">
        <v>293</v>
      </c>
      <c r="Q38" s="31">
        <v>31</v>
      </c>
      <c r="R38" s="31">
        <v>219</v>
      </c>
      <c r="S38" s="22">
        <f t="shared" si="3"/>
        <v>23</v>
      </c>
      <c r="T38" s="31">
        <v>8</v>
      </c>
      <c r="U38" s="31">
        <v>23</v>
      </c>
      <c r="V38" s="31"/>
      <c r="W38" s="25">
        <v>6</v>
      </c>
      <c r="X38" s="26"/>
      <c r="Y38" s="20"/>
    </row>
    <row r="39" spans="1:25" ht="24.75" customHeight="1" x14ac:dyDescent="0.2">
      <c r="A39" s="13" t="s">
        <v>7</v>
      </c>
      <c r="B39" s="39" t="s">
        <v>245</v>
      </c>
      <c r="C39" s="39" t="s">
        <v>312</v>
      </c>
      <c r="D39" s="7" t="s">
        <v>16</v>
      </c>
      <c r="E39" s="22">
        <f t="shared" si="0"/>
        <v>86</v>
      </c>
      <c r="F39" s="31">
        <v>79</v>
      </c>
      <c r="G39" s="31"/>
      <c r="H39" s="31"/>
      <c r="I39" s="31">
        <v>7</v>
      </c>
      <c r="J39" s="22">
        <f t="shared" si="1"/>
        <v>86</v>
      </c>
      <c r="K39" s="31">
        <v>79</v>
      </c>
      <c r="L39" s="31"/>
      <c r="M39" s="31"/>
      <c r="N39" s="31">
        <v>7</v>
      </c>
      <c r="O39" s="22">
        <f t="shared" si="2"/>
        <v>220</v>
      </c>
      <c r="P39" s="31">
        <v>191</v>
      </c>
      <c r="Q39" s="31">
        <v>29</v>
      </c>
      <c r="R39" s="31">
        <v>30</v>
      </c>
      <c r="S39" s="22">
        <f t="shared" si="3"/>
        <v>27</v>
      </c>
      <c r="T39" s="31">
        <v>4</v>
      </c>
      <c r="U39" s="31">
        <v>27</v>
      </c>
      <c r="V39" s="31"/>
      <c r="W39" s="25"/>
      <c r="X39" s="26"/>
      <c r="Y39" s="20"/>
    </row>
    <row r="40" spans="1:25" ht="24.75" customHeight="1" x14ac:dyDescent="0.2">
      <c r="A40" s="13" t="s">
        <v>19</v>
      </c>
      <c r="B40" s="39" t="s">
        <v>246</v>
      </c>
      <c r="C40" s="39" t="s">
        <v>313</v>
      </c>
      <c r="D40" s="7" t="s">
        <v>16</v>
      </c>
      <c r="E40" s="22">
        <f t="shared" si="0"/>
        <v>29</v>
      </c>
      <c r="F40" s="31">
        <v>29</v>
      </c>
      <c r="G40" s="31"/>
      <c r="H40" s="31"/>
      <c r="I40" s="31"/>
      <c r="J40" s="22">
        <f t="shared" si="1"/>
        <v>29</v>
      </c>
      <c r="K40" s="31">
        <v>29</v>
      </c>
      <c r="L40" s="31"/>
      <c r="M40" s="31"/>
      <c r="N40" s="31"/>
      <c r="O40" s="22">
        <f t="shared" si="2"/>
        <v>95</v>
      </c>
      <c r="P40" s="31">
        <v>79</v>
      </c>
      <c r="Q40" s="31">
        <v>16</v>
      </c>
      <c r="R40" s="31">
        <v>84</v>
      </c>
      <c r="S40" s="22"/>
      <c r="T40" s="31"/>
      <c r="U40" s="31"/>
      <c r="V40" s="31"/>
      <c r="W40" s="25"/>
      <c r="X40" s="26"/>
      <c r="Y40" s="20"/>
    </row>
    <row r="41" spans="1:25" ht="30" x14ac:dyDescent="0.2">
      <c r="A41" s="13" t="s">
        <v>80</v>
      </c>
      <c r="B41" s="39" t="s">
        <v>247</v>
      </c>
      <c r="C41" s="39" t="s">
        <v>304</v>
      </c>
      <c r="D41" s="7" t="s">
        <v>16</v>
      </c>
      <c r="E41" s="22">
        <f t="shared" si="0"/>
        <v>44</v>
      </c>
      <c r="F41" s="31">
        <v>34</v>
      </c>
      <c r="G41" s="31"/>
      <c r="H41" s="31"/>
      <c r="I41" s="31">
        <v>10</v>
      </c>
      <c r="J41" s="22">
        <f t="shared" si="1"/>
        <v>44</v>
      </c>
      <c r="K41" s="31">
        <v>34</v>
      </c>
      <c r="L41" s="31"/>
      <c r="M41" s="31"/>
      <c r="N41" s="31">
        <v>10</v>
      </c>
      <c r="O41" s="22">
        <f t="shared" si="2"/>
        <v>140</v>
      </c>
      <c r="P41" s="31">
        <v>82</v>
      </c>
      <c r="Q41" s="31">
        <v>58</v>
      </c>
      <c r="R41" s="31">
        <v>51</v>
      </c>
      <c r="S41" s="22">
        <f t="shared" si="3"/>
        <v>5</v>
      </c>
      <c r="T41" s="31"/>
      <c r="U41" s="31">
        <v>5</v>
      </c>
      <c r="V41" s="31"/>
      <c r="W41" s="25"/>
      <c r="X41" s="26"/>
      <c r="Y41" s="20"/>
    </row>
    <row r="42" spans="1:25" ht="24.75" customHeight="1" x14ac:dyDescent="0.2">
      <c r="A42" s="13" t="s">
        <v>248</v>
      </c>
      <c r="B42" s="39" t="s">
        <v>249</v>
      </c>
      <c r="C42" s="39" t="s">
        <v>314</v>
      </c>
      <c r="D42" s="7" t="s">
        <v>16</v>
      </c>
      <c r="E42" s="22">
        <f t="shared" si="0"/>
        <v>99</v>
      </c>
      <c r="F42" s="45">
        <v>95</v>
      </c>
      <c r="G42" s="31"/>
      <c r="H42" s="31"/>
      <c r="I42" s="45">
        <v>4</v>
      </c>
      <c r="J42" s="22">
        <f t="shared" si="1"/>
        <v>99</v>
      </c>
      <c r="K42" s="45">
        <v>95</v>
      </c>
      <c r="L42" s="31"/>
      <c r="M42" s="31"/>
      <c r="N42" s="45">
        <v>4</v>
      </c>
      <c r="O42" s="22">
        <f t="shared" si="2"/>
        <v>296</v>
      </c>
      <c r="P42" s="31">
        <v>272</v>
      </c>
      <c r="Q42" s="31">
        <v>24</v>
      </c>
      <c r="R42" s="31">
        <v>15</v>
      </c>
      <c r="S42" s="22">
        <f t="shared" si="3"/>
        <v>34</v>
      </c>
      <c r="T42" s="31"/>
      <c r="U42" s="31">
        <v>33</v>
      </c>
      <c r="V42" s="31"/>
      <c r="W42" s="25"/>
      <c r="X42" s="26">
        <v>1</v>
      </c>
      <c r="Y42" s="20"/>
    </row>
    <row r="43" spans="1:25" ht="24.75" customHeight="1" x14ac:dyDescent="0.2">
      <c r="A43" s="13" t="s">
        <v>20</v>
      </c>
      <c r="B43" s="39" t="s">
        <v>250</v>
      </c>
      <c r="C43" s="39" t="s">
        <v>303</v>
      </c>
      <c r="D43" s="7" t="s">
        <v>16</v>
      </c>
      <c r="E43" s="22">
        <f t="shared" si="0"/>
        <v>62</v>
      </c>
      <c r="F43" s="31">
        <v>28</v>
      </c>
      <c r="G43" s="31"/>
      <c r="H43" s="31"/>
      <c r="I43" s="31">
        <v>34</v>
      </c>
      <c r="J43" s="22">
        <f t="shared" si="1"/>
        <v>62</v>
      </c>
      <c r="K43" s="31">
        <v>28</v>
      </c>
      <c r="L43" s="31"/>
      <c r="M43" s="31"/>
      <c r="N43" s="31">
        <v>34</v>
      </c>
      <c r="O43" s="22">
        <f t="shared" si="2"/>
        <v>357</v>
      </c>
      <c r="P43" s="31">
        <v>212</v>
      </c>
      <c r="Q43" s="31">
        <v>145</v>
      </c>
      <c r="R43" s="31">
        <v>260</v>
      </c>
      <c r="S43" s="22">
        <f t="shared" si="3"/>
        <v>52</v>
      </c>
      <c r="T43" s="31"/>
      <c r="U43" s="31">
        <v>34</v>
      </c>
      <c r="V43" s="31"/>
      <c r="W43" s="25"/>
      <c r="X43" s="26">
        <v>18</v>
      </c>
      <c r="Y43" s="20"/>
    </row>
    <row r="44" spans="1:25" ht="24.75" customHeight="1" x14ac:dyDescent="0.2">
      <c r="A44" s="13" t="s">
        <v>251</v>
      </c>
      <c r="B44" s="39" t="s">
        <v>252</v>
      </c>
      <c r="C44" s="39" t="s">
        <v>297</v>
      </c>
      <c r="D44" s="7" t="s">
        <v>16</v>
      </c>
      <c r="E44" s="22">
        <f t="shared" si="0"/>
        <v>51</v>
      </c>
      <c r="F44" s="31">
        <v>21</v>
      </c>
      <c r="G44" s="31"/>
      <c r="H44" s="31"/>
      <c r="I44" s="31">
        <v>30</v>
      </c>
      <c r="J44" s="22">
        <f t="shared" si="1"/>
        <v>51</v>
      </c>
      <c r="K44" s="31">
        <v>21</v>
      </c>
      <c r="L44" s="31"/>
      <c r="M44" s="31"/>
      <c r="N44" s="31">
        <v>30</v>
      </c>
      <c r="O44" s="22">
        <f t="shared" si="2"/>
        <v>116</v>
      </c>
      <c r="P44" s="31">
        <v>60</v>
      </c>
      <c r="Q44" s="31">
        <v>56</v>
      </c>
      <c r="R44" s="31">
        <v>99</v>
      </c>
      <c r="S44" s="22">
        <f t="shared" si="3"/>
        <v>5</v>
      </c>
      <c r="T44" s="31"/>
      <c r="U44" s="31">
        <v>5</v>
      </c>
      <c r="V44" s="31"/>
      <c r="W44" s="25"/>
      <c r="X44" s="26"/>
      <c r="Y44" s="20"/>
    </row>
    <row r="45" spans="1:25" ht="24.75" customHeight="1" x14ac:dyDescent="0.2">
      <c r="A45" s="13" t="s">
        <v>253</v>
      </c>
      <c r="B45" s="39" t="s">
        <v>254</v>
      </c>
      <c r="C45" s="39" t="s">
        <v>294</v>
      </c>
      <c r="D45" s="7" t="s">
        <v>16</v>
      </c>
      <c r="E45" s="22">
        <f t="shared" si="0"/>
        <v>39</v>
      </c>
      <c r="F45" s="31">
        <v>4</v>
      </c>
      <c r="G45" s="31"/>
      <c r="H45" s="31"/>
      <c r="I45" s="31">
        <v>35</v>
      </c>
      <c r="J45" s="22">
        <f t="shared" si="1"/>
        <v>39</v>
      </c>
      <c r="K45" s="31">
        <v>4</v>
      </c>
      <c r="L45" s="31"/>
      <c r="M45" s="31"/>
      <c r="N45" s="31">
        <v>35</v>
      </c>
      <c r="O45" s="22">
        <f t="shared" si="2"/>
        <v>75</v>
      </c>
      <c r="P45" s="31">
        <v>4</v>
      </c>
      <c r="Q45" s="31">
        <v>71</v>
      </c>
      <c r="R45" s="31">
        <v>64</v>
      </c>
      <c r="S45" s="22"/>
      <c r="T45" s="31"/>
      <c r="U45" s="31"/>
      <c r="V45" s="31"/>
      <c r="W45" s="25"/>
      <c r="X45" s="26"/>
      <c r="Y45" s="20"/>
    </row>
    <row r="46" spans="1:25" ht="24.75" hidden="1" customHeight="1" x14ac:dyDescent="0.2">
      <c r="A46" s="13" t="s">
        <v>255</v>
      </c>
      <c r="B46" s="39" t="s">
        <v>256</v>
      </c>
      <c r="C46" s="39"/>
      <c r="D46" s="7" t="s">
        <v>16</v>
      </c>
      <c r="E46" s="22">
        <f t="shared" si="0"/>
        <v>0</v>
      </c>
      <c r="F46" s="31"/>
      <c r="G46" s="31"/>
      <c r="H46" s="31"/>
      <c r="I46" s="31"/>
      <c r="J46" s="22">
        <f t="shared" si="1"/>
        <v>0</v>
      </c>
      <c r="K46" s="31"/>
      <c r="L46" s="31"/>
      <c r="M46" s="31"/>
      <c r="N46" s="31"/>
      <c r="O46" s="22">
        <f t="shared" si="2"/>
        <v>0</v>
      </c>
      <c r="P46" s="31"/>
      <c r="Q46" s="31"/>
      <c r="R46" s="31"/>
      <c r="S46" s="22">
        <f t="shared" si="3"/>
        <v>0</v>
      </c>
      <c r="T46" s="31"/>
      <c r="U46" s="31"/>
      <c r="V46" s="31"/>
      <c r="W46" s="25"/>
      <c r="X46" s="26"/>
      <c r="Y46" s="20"/>
    </row>
    <row r="47" spans="1:25" ht="30" x14ac:dyDescent="0.2">
      <c r="A47" s="13" t="s">
        <v>257</v>
      </c>
      <c r="B47" s="39" t="s">
        <v>258</v>
      </c>
      <c r="C47" s="39" t="s">
        <v>307</v>
      </c>
      <c r="D47" s="7" t="s">
        <v>16</v>
      </c>
      <c r="E47" s="22">
        <f t="shared" si="0"/>
        <v>35</v>
      </c>
      <c r="F47" s="31">
        <v>33</v>
      </c>
      <c r="G47" s="31"/>
      <c r="H47" s="31"/>
      <c r="I47" s="31">
        <v>2</v>
      </c>
      <c r="J47" s="22">
        <f t="shared" si="1"/>
        <v>35</v>
      </c>
      <c r="K47" s="31">
        <v>33</v>
      </c>
      <c r="L47" s="31"/>
      <c r="M47" s="31"/>
      <c r="N47" s="31">
        <v>2</v>
      </c>
      <c r="O47" s="22">
        <f t="shared" si="2"/>
        <v>105</v>
      </c>
      <c r="P47" s="31">
        <v>93</v>
      </c>
      <c r="Q47" s="31">
        <v>12</v>
      </c>
      <c r="R47" s="31">
        <v>10</v>
      </c>
      <c r="S47" s="22">
        <f t="shared" si="3"/>
        <v>13</v>
      </c>
      <c r="T47" s="31">
        <v>4</v>
      </c>
      <c r="U47" s="31">
        <v>11</v>
      </c>
      <c r="V47" s="31"/>
      <c r="W47" s="25"/>
      <c r="X47" s="26">
        <v>2</v>
      </c>
      <c r="Y47" s="20"/>
    </row>
    <row r="48" spans="1:25" s="34" customFormat="1" ht="45" x14ac:dyDescent="0.2">
      <c r="A48" s="13" t="s">
        <v>282</v>
      </c>
      <c r="B48" s="39" t="s">
        <v>283</v>
      </c>
      <c r="C48" s="39" t="s">
        <v>297</v>
      </c>
      <c r="D48" s="7" t="s">
        <v>3</v>
      </c>
      <c r="E48" s="22">
        <f t="shared" si="0"/>
        <v>72</v>
      </c>
      <c r="F48" s="31">
        <v>2</v>
      </c>
      <c r="G48" s="31"/>
      <c r="H48" s="31"/>
      <c r="I48" s="31">
        <v>70</v>
      </c>
      <c r="J48" s="22">
        <f t="shared" si="1"/>
        <v>72</v>
      </c>
      <c r="K48" s="31">
        <v>2</v>
      </c>
      <c r="L48" s="31"/>
      <c r="M48" s="31"/>
      <c r="N48" s="31">
        <v>70</v>
      </c>
      <c r="O48" s="22">
        <f t="shared" si="2"/>
        <v>98</v>
      </c>
      <c r="P48" s="31">
        <v>3</v>
      </c>
      <c r="Q48" s="31">
        <v>95</v>
      </c>
      <c r="R48" s="31">
        <v>5</v>
      </c>
      <c r="S48" s="22"/>
      <c r="T48" s="31"/>
      <c r="U48" s="31"/>
      <c r="V48" s="31"/>
      <c r="W48" s="25"/>
      <c r="X48" s="26"/>
      <c r="Y48" s="20"/>
    </row>
    <row r="49" spans="1:25" s="44" customFormat="1" ht="24.75" customHeight="1" x14ac:dyDescent="0.2">
      <c r="A49" s="131" t="s">
        <v>53</v>
      </c>
      <c r="B49" s="132" t="s">
        <v>54</v>
      </c>
      <c r="C49" s="132"/>
      <c r="D49" s="133" t="s">
        <v>16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>
        <f>P49+Q49</f>
        <v>30</v>
      </c>
      <c r="P49" s="134">
        <v>14</v>
      </c>
      <c r="Q49" s="134">
        <v>16</v>
      </c>
      <c r="R49" s="134">
        <v>27</v>
      </c>
      <c r="S49" s="134">
        <f>U49+X49</f>
        <v>19</v>
      </c>
      <c r="T49" s="134">
        <v>6</v>
      </c>
      <c r="U49" s="134">
        <v>16</v>
      </c>
      <c r="V49" s="134"/>
      <c r="W49" s="135">
        <v>4</v>
      </c>
      <c r="X49" s="42">
        <v>3</v>
      </c>
      <c r="Y49" s="43"/>
    </row>
    <row r="50" spans="1:25" ht="24.75" customHeight="1" x14ac:dyDescent="0.2">
      <c r="A50" s="136" t="s">
        <v>92</v>
      </c>
      <c r="B50" s="132" t="s">
        <v>93</v>
      </c>
      <c r="C50" s="132"/>
      <c r="D50" s="133" t="s">
        <v>3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>
        <f t="shared" ref="O50:O180" si="4">P50+Q50</f>
        <v>35</v>
      </c>
      <c r="P50" s="134">
        <v>14</v>
      </c>
      <c r="Q50" s="134">
        <v>21</v>
      </c>
      <c r="R50" s="134">
        <v>24</v>
      </c>
      <c r="S50" s="134">
        <f t="shared" ref="S50:S180" si="5">U50+X50</f>
        <v>45</v>
      </c>
      <c r="T50" s="134">
        <v>8</v>
      </c>
      <c r="U50" s="134">
        <v>19</v>
      </c>
      <c r="V50" s="134"/>
      <c r="W50" s="135">
        <v>6</v>
      </c>
      <c r="X50" s="25">
        <v>26</v>
      </c>
      <c r="Y50" s="20"/>
    </row>
    <row r="51" spans="1:25" ht="28.5" customHeight="1" x14ac:dyDescent="0.2">
      <c r="A51" s="136" t="s">
        <v>35</v>
      </c>
      <c r="B51" s="132" t="s">
        <v>71</v>
      </c>
      <c r="C51" s="132"/>
      <c r="D51" s="133" t="s">
        <v>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>
        <f t="shared" si="4"/>
        <v>27</v>
      </c>
      <c r="P51" s="134">
        <v>21</v>
      </c>
      <c r="Q51" s="134">
        <v>6</v>
      </c>
      <c r="R51" s="134">
        <v>9</v>
      </c>
      <c r="S51" s="134">
        <f t="shared" si="5"/>
        <v>30</v>
      </c>
      <c r="T51" s="134">
        <v>4</v>
      </c>
      <c r="U51" s="134">
        <v>24</v>
      </c>
      <c r="V51" s="134"/>
      <c r="W51" s="135">
        <v>2</v>
      </c>
      <c r="X51" s="25">
        <v>6</v>
      </c>
      <c r="Y51" s="20"/>
    </row>
    <row r="52" spans="1:25" ht="24.75" customHeight="1" x14ac:dyDescent="0.2">
      <c r="A52" s="136" t="s">
        <v>8</v>
      </c>
      <c r="B52" s="132" t="s">
        <v>55</v>
      </c>
      <c r="C52" s="132"/>
      <c r="D52" s="133" t="s">
        <v>16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>
        <f t="shared" si="4"/>
        <v>40</v>
      </c>
      <c r="P52" s="134">
        <v>27</v>
      </c>
      <c r="Q52" s="134">
        <v>13</v>
      </c>
      <c r="R52" s="134">
        <v>29</v>
      </c>
      <c r="S52" s="134">
        <f t="shared" si="5"/>
        <v>42</v>
      </c>
      <c r="T52" s="134">
        <v>17</v>
      </c>
      <c r="U52" s="134">
        <v>42</v>
      </c>
      <c r="V52" s="134"/>
      <c r="W52" s="135">
        <v>11</v>
      </c>
      <c r="X52" s="26"/>
      <c r="Y52" s="20"/>
    </row>
    <row r="53" spans="1:25" ht="24.75" customHeight="1" x14ac:dyDescent="0.2">
      <c r="A53" s="136" t="s">
        <v>36</v>
      </c>
      <c r="B53" s="132" t="s">
        <v>56</v>
      </c>
      <c r="C53" s="132"/>
      <c r="D53" s="133" t="s">
        <v>16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>
        <f t="shared" si="4"/>
        <v>38</v>
      </c>
      <c r="P53" s="134">
        <v>27</v>
      </c>
      <c r="Q53" s="134">
        <v>11</v>
      </c>
      <c r="R53" s="134">
        <v>31</v>
      </c>
      <c r="S53" s="134">
        <f t="shared" si="5"/>
        <v>31</v>
      </c>
      <c r="T53" s="134">
        <v>5</v>
      </c>
      <c r="U53" s="134">
        <v>28</v>
      </c>
      <c r="V53" s="134"/>
      <c r="W53" s="135">
        <v>2</v>
      </c>
      <c r="X53" s="26">
        <v>3</v>
      </c>
      <c r="Y53" s="20"/>
    </row>
    <row r="54" spans="1:25" ht="23.25" customHeight="1" x14ac:dyDescent="0.2">
      <c r="A54" s="136" t="s">
        <v>83</v>
      </c>
      <c r="B54" s="132" t="s">
        <v>57</v>
      </c>
      <c r="C54" s="132"/>
      <c r="D54" s="133" t="s">
        <v>16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>
        <f t="shared" si="4"/>
        <v>50</v>
      </c>
      <c r="P54" s="134">
        <v>37</v>
      </c>
      <c r="Q54" s="134">
        <v>13</v>
      </c>
      <c r="R54" s="134">
        <v>42</v>
      </c>
      <c r="S54" s="134">
        <f t="shared" si="5"/>
        <v>62</v>
      </c>
      <c r="T54" s="134">
        <v>18</v>
      </c>
      <c r="U54" s="134">
        <v>56</v>
      </c>
      <c r="V54" s="134"/>
      <c r="W54" s="135">
        <v>14</v>
      </c>
      <c r="X54" s="26">
        <v>6</v>
      </c>
      <c r="Y54" s="20"/>
    </row>
    <row r="55" spans="1:25" ht="24" customHeight="1" x14ac:dyDescent="0.2">
      <c r="A55" s="136" t="s">
        <v>9</v>
      </c>
      <c r="B55" s="132" t="s">
        <v>58</v>
      </c>
      <c r="C55" s="132"/>
      <c r="D55" s="133" t="s">
        <v>16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>
        <f t="shared" si="4"/>
        <v>64</v>
      </c>
      <c r="P55" s="134">
        <v>47</v>
      </c>
      <c r="Q55" s="134">
        <v>17</v>
      </c>
      <c r="R55" s="134">
        <v>59</v>
      </c>
      <c r="S55" s="134">
        <f t="shared" si="5"/>
        <v>75</v>
      </c>
      <c r="T55" s="134">
        <v>32</v>
      </c>
      <c r="U55" s="134">
        <v>73</v>
      </c>
      <c r="V55" s="134"/>
      <c r="W55" s="135">
        <v>29</v>
      </c>
      <c r="X55" s="26">
        <v>2</v>
      </c>
      <c r="Y55" s="20"/>
    </row>
    <row r="56" spans="1:25" ht="27" customHeight="1" x14ac:dyDescent="0.2">
      <c r="A56" s="136" t="s">
        <v>18</v>
      </c>
      <c r="B56" s="132" t="s">
        <v>59</v>
      </c>
      <c r="C56" s="132"/>
      <c r="D56" s="133" t="s">
        <v>16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>
        <f t="shared" si="4"/>
        <v>118</v>
      </c>
      <c r="P56" s="134">
        <v>109</v>
      </c>
      <c r="Q56" s="134">
        <v>9</v>
      </c>
      <c r="R56" s="134">
        <v>103</v>
      </c>
      <c r="S56" s="134">
        <f t="shared" si="5"/>
        <v>125</v>
      </c>
      <c r="T56" s="134">
        <v>47</v>
      </c>
      <c r="U56" s="134">
        <v>125</v>
      </c>
      <c r="V56" s="134"/>
      <c r="W56" s="135">
        <v>38</v>
      </c>
      <c r="X56" s="25"/>
      <c r="Y56" s="20"/>
    </row>
    <row r="57" spans="1:25" ht="28.5" customHeight="1" x14ac:dyDescent="0.2">
      <c r="A57" s="136" t="s">
        <v>37</v>
      </c>
      <c r="B57" s="132" t="s">
        <v>60</v>
      </c>
      <c r="C57" s="132"/>
      <c r="D57" s="133" t="s">
        <v>16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>
        <f t="shared" si="4"/>
        <v>64</v>
      </c>
      <c r="P57" s="134">
        <v>20</v>
      </c>
      <c r="Q57" s="134">
        <v>44</v>
      </c>
      <c r="R57" s="134">
        <v>51</v>
      </c>
      <c r="S57" s="134">
        <f t="shared" si="5"/>
        <v>66</v>
      </c>
      <c r="T57" s="134">
        <v>21</v>
      </c>
      <c r="U57" s="134">
        <v>24</v>
      </c>
      <c r="V57" s="134"/>
      <c r="W57" s="135">
        <v>19</v>
      </c>
      <c r="X57" s="25">
        <v>42</v>
      </c>
      <c r="Y57" s="20"/>
    </row>
    <row r="58" spans="1:25" ht="60" x14ac:dyDescent="0.2">
      <c r="A58" s="136" t="s">
        <v>61</v>
      </c>
      <c r="B58" s="132" t="s">
        <v>62</v>
      </c>
      <c r="C58" s="132"/>
      <c r="D58" s="133" t="s">
        <v>16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>
        <f t="shared" si="4"/>
        <v>48</v>
      </c>
      <c r="P58" s="134">
        <v>45</v>
      </c>
      <c r="Q58" s="134">
        <v>3</v>
      </c>
      <c r="R58" s="134">
        <v>37</v>
      </c>
      <c r="S58" s="134">
        <f t="shared" si="5"/>
        <v>48</v>
      </c>
      <c r="T58" s="134">
        <v>19</v>
      </c>
      <c r="U58" s="134">
        <v>47</v>
      </c>
      <c r="V58" s="134"/>
      <c r="W58" s="135">
        <v>17</v>
      </c>
      <c r="X58" s="25">
        <v>1</v>
      </c>
      <c r="Y58" s="20"/>
    </row>
    <row r="59" spans="1:25" ht="30" x14ac:dyDescent="0.2">
      <c r="A59" s="136" t="s">
        <v>63</v>
      </c>
      <c r="B59" s="132" t="s">
        <v>64</v>
      </c>
      <c r="C59" s="132"/>
      <c r="D59" s="133" t="s">
        <v>16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>
        <f t="shared" si="4"/>
        <v>53</v>
      </c>
      <c r="P59" s="134">
        <v>49</v>
      </c>
      <c r="Q59" s="134">
        <v>4</v>
      </c>
      <c r="R59" s="134">
        <v>7</v>
      </c>
      <c r="S59" s="134">
        <f t="shared" si="5"/>
        <v>60</v>
      </c>
      <c r="T59" s="134">
        <v>22</v>
      </c>
      <c r="U59" s="134">
        <v>57</v>
      </c>
      <c r="V59" s="134"/>
      <c r="W59" s="135">
        <v>5</v>
      </c>
      <c r="X59" s="25">
        <v>3</v>
      </c>
      <c r="Y59" s="20"/>
    </row>
    <row r="60" spans="1:25" ht="26.25" customHeight="1" x14ac:dyDescent="0.2">
      <c r="A60" s="136" t="s">
        <v>99</v>
      </c>
      <c r="B60" s="132" t="s">
        <v>65</v>
      </c>
      <c r="C60" s="132"/>
      <c r="D60" s="133" t="s">
        <v>3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>
        <f t="shared" si="4"/>
        <v>37</v>
      </c>
      <c r="P60" s="134">
        <v>25</v>
      </c>
      <c r="Q60" s="134">
        <v>12</v>
      </c>
      <c r="R60" s="134">
        <v>11</v>
      </c>
      <c r="S60" s="134">
        <f t="shared" si="5"/>
        <v>33</v>
      </c>
      <c r="T60" s="134">
        <v>6</v>
      </c>
      <c r="U60" s="134">
        <v>32</v>
      </c>
      <c r="V60" s="134"/>
      <c r="W60" s="135">
        <v>2</v>
      </c>
      <c r="X60" s="25">
        <v>1</v>
      </c>
      <c r="Y60" s="20"/>
    </row>
    <row r="61" spans="1:25" ht="26.25" customHeight="1" x14ac:dyDescent="0.2">
      <c r="A61" s="136" t="s">
        <v>199</v>
      </c>
      <c r="B61" s="132" t="s">
        <v>200</v>
      </c>
      <c r="C61" s="132"/>
      <c r="D61" s="133" t="s">
        <v>16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>
        <f t="shared" si="4"/>
        <v>4</v>
      </c>
      <c r="P61" s="134">
        <v>4</v>
      </c>
      <c r="Q61" s="134"/>
      <c r="R61" s="134"/>
      <c r="S61" s="134">
        <f t="shared" si="5"/>
        <v>8</v>
      </c>
      <c r="T61" s="134">
        <v>2</v>
      </c>
      <c r="U61" s="134">
        <v>5</v>
      </c>
      <c r="V61" s="134"/>
      <c r="W61" s="135"/>
      <c r="X61" s="25">
        <v>3</v>
      </c>
      <c r="Y61" s="20"/>
    </row>
    <row r="62" spans="1:25" ht="26.25" customHeight="1" x14ac:dyDescent="0.2">
      <c r="A62" s="136" t="s">
        <v>197</v>
      </c>
      <c r="B62" s="132" t="s">
        <v>198</v>
      </c>
      <c r="C62" s="132"/>
      <c r="D62" s="133" t="s">
        <v>16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>
        <f t="shared" si="4"/>
        <v>19</v>
      </c>
      <c r="P62" s="134">
        <v>4</v>
      </c>
      <c r="Q62" s="134">
        <v>15</v>
      </c>
      <c r="R62" s="134"/>
      <c r="S62" s="134">
        <f t="shared" si="5"/>
        <v>17</v>
      </c>
      <c r="T62" s="134">
        <v>5</v>
      </c>
      <c r="U62" s="134">
        <v>4</v>
      </c>
      <c r="V62" s="134"/>
      <c r="W62" s="135"/>
      <c r="X62" s="25">
        <v>13</v>
      </c>
      <c r="Y62" s="20"/>
    </row>
    <row r="63" spans="1:25" ht="24.75" customHeight="1" x14ac:dyDescent="0.2">
      <c r="A63" s="136" t="s">
        <v>87</v>
      </c>
      <c r="B63" s="132" t="s">
        <v>88</v>
      </c>
      <c r="C63" s="132"/>
      <c r="D63" s="133" t="s">
        <v>16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>
        <f t="shared" si="4"/>
        <v>48</v>
      </c>
      <c r="P63" s="134">
        <v>47</v>
      </c>
      <c r="Q63" s="134">
        <v>1</v>
      </c>
      <c r="R63" s="134"/>
      <c r="S63" s="134">
        <f t="shared" si="5"/>
        <v>51</v>
      </c>
      <c r="T63" s="134">
        <v>10</v>
      </c>
      <c r="U63" s="134">
        <v>50</v>
      </c>
      <c r="V63" s="134"/>
      <c r="W63" s="135">
        <v>2</v>
      </c>
      <c r="X63" s="25">
        <v>1</v>
      </c>
      <c r="Y63" s="20"/>
    </row>
    <row r="64" spans="1:25" ht="30" x14ac:dyDescent="0.2">
      <c r="A64" s="136" t="s">
        <v>66</v>
      </c>
      <c r="B64" s="132" t="s">
        <v>67</v>
      </c>
      <c r="C64" s="132"/>
      <c r="D64" s="133" t="s">
        <v>16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>
        <f t="shared" si="4"/>
        <v>7</v>
      </c>
      <c r="P64" s="134">
        <v>6</v>
      </c>
      <c r="Q64" s="134">
        <v>1</v>
      </c>
      <c r="R64" s="134"/>
      <c r="S64" s="134">
        <f t="shared" si="5"/>
        <v>19</v>
      </c>
      <c r="T64" s="134">
        <v>11</v>
      </c>
      <c r="U64" s="134">
        <v>18</v>
      </c>
      <c r="V64" s="134"/>
      <c r="W64" s="135">
        <v>3</v>
      </c>
      <c r="X64" s="25">
        <v>1</v>
      </c>
      <c r="Y64" s="20"/>
    </row>
    <row r="65" spans="1:25" ht="26.25" customHeight="1" x14ac:dyDescent="0.2">
      <c r="A65" s="136" t="s">
        <v>94</v>
      </c>
      <c r="B65" s="132" t="s">
        <v>68</v>
      </c>
      <c r="C65" s="132"/>
      <c r="D65" s="133" t="s">
        <v>16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>
        <f t="shared" si="4"/>
        <v>47</v>
      </c>
      <c r="P65" s="134">
        <v>44</v>
      </c>
      <c r="Q65" s="134">
        <v>3</v>
      </c>
      <c r="R65" s="134">
        <v>38</v>
      </c>
      <c r="S65" s="134">
        <f t="shared" si="5"/>
        <v>50</v>
      </c>
      <c r="T65" s="134">
        <v>17</v>
      </c>
      <c r="U65" s="134">
        <v>49</v>
      </c>
      <c r="V65" s="134"/>
      <c r="W65" s="135">
        <v>15</v>
      </c>
      <c r="X65" s="25">
        <v>1</v>
      </c>
      <c r="Y65" s="20"/>
    </row>
    <row r="66" spans="1:25" ht="28.5" customHeight="1" x14ac:dyDescent="0.2">
      <c r="A66" s="136" t="s">
        <v>107</v>
      </c>
      <c r="B66" s="132" t="s">
        <v>108</v>
      </c>
      <c r="C66" s="132"/>
      <c r="D66" s="133" t="s">
        <v>3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 t="shared" si="4"/>
        <v>26</v>
      </c>
      <c r="P66" s="134">
        <v>20</v>
      </c>
      <c r="Q66" s="134">
        <v>6</v>
      </c>
      <c r="R66" s="134"/>
      <c r="S66" s="134">
        <f t="shared" si="5"/>
        <v>26</v>
      </c>
      <c r="T66" s="134">
        <v>6</v>
      </c>
      <c r="U66" s="134">
        <v>25</v>
      </c>
      <c r="V66" s="134"/>
      <c r="W66" s="135"/>
      <c r="X66" s="25">
        <v>1</v>
      </c>
      <c r="Y66" s="20"/>
    </row>
    <row r="67" spans="1:25" ht="30" x14ac:dyDescent="0.2">
      <c r="A67" s="136" t="s">
        <v>84</v>
      </c>
      <c r="B67" s="132" t="s">
        <v>72</v>
      </c>
      <c r="C67" s="132"/>
      <c r="D67" s="133" t="s">
        <v>16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>
        <f t="shared" si="4"/>
        <v>28</v>
      </c>
      <c r="P67" s="134">
        <v>26</v>
      </c>
      <c r="Q67" s="134">
        <v>2</v>
      </c>
      <c r="R67" s="134">
        <v>4</v>
      </c>
      <c r="S67" s="134">
        <f t="shared" si="5"/>
        <v>58</v>
      </c>
      <c r="T67" s="134">
        <v>14</v>
      </c>
      <c r="U67" s="134">
        <v>58</v>
      </c>
      <c r="V67" s="134"/>
      <c r="W67" s="135">
        <v>1</v>
      </c>
      <c r="X67" s="25"/>
      <c r="Y67" s="20"/>
    </row>
    <row r="68" spans="1:25" ht="45" x14ac:dyDescent="0.2">
      <c r="A68" s="136" t="s">
        <v>69</v>
      </c>
      <c r="B68" s="132" t="s">
        <v>73</v>
      </c>
      <c r="C68" s="132"/>
      <c r="D68" s="133" t="s">
        <v>3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f t="shared" si="4"/>
        <v>39</v>
      </c>
      <c r="P68" s="134">
        <v>36</v>
      </c>
      <c r="Q68" s="134">
        <v>3</v>
      </c>
      <c r="R68" s="134">
        <v>3</v>
      </c>
      <c r="S68" s="134">
        <f t="shared" si="5"/>
        <v>68</v>
      </c>
      <c r="T68" s="134">
        <v>14</v>
      </c>
      <c r="U68" s="134">
        <v>64</v>
      </c>
      <c r="V68" s="134"/>
      <c r="W68" s="135">
        <v>3</v>
      </c>
      <c r="X68" s="25">
        <v>4</v>
      </c>
      <c r="Y68" s="20"/>
    </row>
    <row r="69" spans="1:25" ht="24.75" customHeight="1" x14ac:dyDescent="0.2">
      <c r="A69" s="136" t="s">
        <v>85</v>
      </c>
      <c r="B69" s="132" t="s">
        <v>74</v>
      </c>
      <c r="C69" s="132"/>
      <c r="D69" s="133" t="s">
        <v>16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>
        <f t="shared" si="4"/>
        <v>10</v>
      </c>
      <c r="P69" s="134">
        <v>8</v>
      </c>
      <c r="Q69" s="134">
        <v>2</v>
      </c>
      <c r="R69" s="134"/>
      <c r="S69" s="134">
        <f t="shared" si="5"/>
        <v>17</v>
      </c>
      <c r="T69" s="134">
        <v>5</v>
      </c>
      <c r="U69" s="134">
        <v>15</v>
      </c>
      <c r="V69" s="134"/>
      <c r="W69" s="135"/>
      <c r="X69" s="25">
        <v>2</v>
      </c>
      <c r="Y69" s="20"/>
    </row>
    <row r="70" spans="1:25" ht="45" x14ac:dyDescent="0.2">
      <c r="A70" s="136" t="s">
        <v>32</v>
      </c>
      <c r="B70" s="132" t="s">
        <v>75</v>
      </c>
      <c r="C70" s="132"/>
      <c r="D70" s="133" t="s">
        <v>16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>
        <f t="shared" si="4"/>
        <v>15</v>
      </c>
      <c r="P70" s="134">
        <v>15</v>
      </c>
      <c r="Q70" s="134"/>
      <c r="R70" s="134">
        <v>1</v>
      </c>
      <c r="S70" s="134">
        <f t="shared" si="5"/>
        <v>15</v>
      </c>
      <c r="T70" s="134">
        <v>3</v>
      </c>
      <c r="U70" s="134">
        <v>15</v>
      </c>
      <c r="V70" s="134"/>
      <c r="W70" s="135">
        <v>1</v>
      </c>
      <c r="X70" s="25"/>
      <c r="Y70" s="20"/>
    </row>
    <row r="71" spans="1:25" ht="30" customHeight="1" x14ac:dyDescent="0.2">
      <c r="A71" s="136" t="s">
        <v>33</v>
      </c>
      <c r="B71" s="132" t="s">
        <v>76</v>
      </c>
      <c r="C71" s="132"/>
      <c r="D71" s="133" t="s">
        <v>16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>
        <f t="shared" si="4"/>
        <v>48</v>
      </c>
      <c r="P71" s="134">
        <v>39</v>
      </c>
      <c r="Q71" s="134">
        <v>9</v>
      </c>
      <c r="R71" s="134">
        <v>41</v>
      </c>
      <c r="S71" s="134">
        <f t="shared" si="5"/>
        <v>50</v>
      </c>
      <c r="T71" s="134">
        <v>11</v>
      </c>
      <c r="U71" s="134">
        <v>40</v>
      </c>
      <c r="V71" s="134"/>
      <c r="W71" s="135">
        <v>9</v>
      </c>
      <c r="X71" s="25">
        <v>10</v>
      </c>
      <c r="Y71" s="20"/>
    </row>
    <row r="72" spans="1:25" ht="27.75" customHeight="1" x14ac:dyDescent="0.2">
      <c r="A72" s="136" t="s">
        <v>17</v>
      </c>
      <c r="B72" s="132" t="s">
        <v>77</v>
      </c>
      <c r="C72" s="132"/>
      <c r="D72" s="133" t="s">
        <v>16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>
        <f t="shared" si="4"/>
        <v>19</v>
      </c>
      <c r="P72" s="134">
        <v>18</v>
      </c>
      <c r="Q72" s="134">
        <v>1</v>
      </c>
      <c r="R72" s="134"/>
      <c r="S72" s="134">
        <f t="shared" si="5"/>
        <v>33</v>
      </c>
      <c r="T72" s="134">
        <v>9</v>
      </c>
      <c r="U72" s="134">
        <v>33</v>
      </c>
      <c r="V72" s="134"/>
      <c r="W72" s="135"/>
      <c r="X72" s="25"/>
      <c r="Y72" s="20"/>
    </row>
    <row r="73" spans="1:25" ht="29.25" customHeight="1" x14ac:dyDescent="0.2">
      <c r="A73" s="136" t="s">
        <v>6</v>
      </c>
      <c r="B73" s="132" t="s">
        <v>78</v>
      </c>
      <c r="C73" s="132"/>
      <c r="D73" s="133" t="s">
        <v>16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>
        <f t="shared" si="4"/>
        <v>111</v>
      </c>
      <c r="P73" s="134">
        <v>104</v>
      </c>
      <c r="Q73" s="134">
        <v>7</v>
      </c>
      <c r="R73" s="134">
        <v>49</v>
      </c>
      <c r="S73" s="134">
        <f t="shared" si="5"/>
        <v>131</v>
      </c>
      <c r="T73" s="134">
        <v>16</v>
      </c>
      <c r="U73" s="134">
        <v>125</v>
      </c>
      <c r="V73" s="134"/>
      <c r="W73" s="135">
        <v>7</v>
      </c>
      <c r="X73" s="25">
        <v>6</v>
      </c>
      <c r="Y73" s="20"/>
    </row>
    <row r="74" spans="1:25" ht="43.5" customHeight="1" x14ac:dyDescent="0.2">
      <c r="A74" s="136" t="s">
        <v>243</v>
      </c>
      <c r="B74" s="132" t="s">
        <v>79</v>
      </c>
      <c r="C74" s="132"/>
      <c r="D74" s="133" t="s">
        <v>16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>
        <f t="shared" si="4"/>
        <v>52</v>
      </c>
      <c r="P74" s="134">
        <v>51</v>
      </c>
      <c r="Q74" s="134">
        <v>1</v>
      </c>
      <c r="R74" s="134">
        <v>38</v>
      </c>
      <c r="S74" s="134">
        <f t="shared" si="5"/>
        <v>69</v>
      </c>
      <c r="T74" s="134">
        <v>12</v>
      </c>
      <c r="U74" s="134">
        <v>66</v>
      </c>
      <c r="V74" s="134"/>
      <c r="W74" s="135">
        <v>8</v>
      </c>
      <c r="X74" s="25">
        <v>3</v>
      </c>
      <c r="Y74" s="20"/>
    </row>
    <row r="75" spans="1:25" ht="30" x14ac:dyDescent="0.2">
      <c r="A75" s="136" t="s">
        <v>80</v>
      </c>
      <c r="B75" s="132" t="s">
        <v>81</v>
      </c>
      <c r="C75" s="132"/>
      <c r="D75" s="133" t="s">
        <v>16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>
        <f t="shared" si="4"/>
        <v>31</v>
      </c>
      <c r="P75" s="134">
        <v>31</v>
      </c>
      <c r="Q75" s="134"/>
      <c r="R75" s="134">
        <v>14</v>
      </c>
      <c r="S75" s="134">
        <f t="shared" si="5"/>
        <v>50</v>
      </c>
      <c r="T75" s="134">
        <v>13</v>
      </c>
      <c r="U75" s="134">
        <v>45</v>
      </c>
      <c r="V75" s="134"/>
      <c r="W75" s="135">
        <v>6</v>
      </c>
      <c r="X75" s="25">
        <v>5</v>
      </c>
      <c r="Y75" s="20"/>
    </row>
    <row r="76" spans="1:25" ht="25.5" customHeight="1" x14ac:dyDescent="0.2">
      <c r="A76" s="136" t="s">
        <v>22</v>
      </c>
      <c r="B76" s="132" t="s">
        <v>82</v>
      </c>
      <c r="C76" s="132"/>
      <c r="D76" s="133" t="s">
        <v>16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>
        <f t="shared" si="4"/>
        <v>72</v>
      </c>
      <c r="P76" s="134">
        <v>71</v>
      </c>
      <c r="Q76" s="134">
        <v>1</v>
      </c>
      <c r="R76" s="134">
        <v>21</v>
      </c>
      <c r="S76" s="134">
        <f t="shared" si="5"/>
        <v>102</v>
      </c>
      <c r="T76" s="134">
        <v>28</v>
      </c>
      <c r="U76" s="134">
        <v>101</v>
      </c>
      <c r="V76" s="134"/>
      <c r="W76" s="135">
        <v>8</v>
      </c>
      <c r="X76" s="25">
        <v>1</v>
      </c>
      <c r="Y76" s="20"/>
    </row>
    <row r="77" spans="1:25" ht="24.75" customHeight="1" x14ac:dyDescent="0.2">
      <c r="A77" s="136" t="s">
        <v>40</v>
      </c>
      <c r="B77" s="132" t="s">
        <v>95</v>
      </c>
      <c r="C77" s="132"/>
      <c r="D77" s="133" t="s">
        <v>3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>
        <f t="shared" si="4"/>
        <v>47</v>
      </c>
      <c r="P77" s="134">
        <v>46</v>
      </c>
      <c r="Q77" s="134">
        <v>1</v>
      </c>
      <c r="R77" s="134">
        <v>39</v>
      </c>
      <c r="S77" s="134">
        <f t="shared" si="5"/>
        <v>43</v>
      </c>
      <c r="T77" s="134">
        <v>13</v>
      </c>
      <c r="U77" s="134">
        <v>43</v>
      </c>
      <c r="V77" s="134"/>
      <c r="W77" s="135">
        <v>10</v>
      </c>
      <c r="X77" s="25"/>
      <c r="Y77" s="20"/>
    </row>
    <row r="78" spans="1:25" ht="26.25" customHeight="1" x14ac:dyDescent="0.2">
      <c r="A78" s="136" t="s">
        <v>20</v>
      </c>
      <c r="B78" s="132" t="s">
        <v>89</v>
      </c>
      <c r="C78" s="132"/>
      <c r="D78" s="133" t="s">
        <v>16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>
        <f t="shared" si="4"/>
        <v>134</v>
      </c>
      <c r="P78" s="134">
        <v>72</v>
      </c>
      <c r="Q78" s="134">
        <v>62</v>
      </c>
      <c r="R78" s="134">
        <v>80</v>
      </c>
      <c r="S78" s="134">
        <f t="shared" si="5"/>
        <v>153</v>
      </c>
      <c r="T78" s="134">
        <v>50</v>
      </c>
      <c r="U78" s="134">
        <v>101</v>
      </c>
      <c r="V78" s="134"/>
      <c r="W78" s="135">
        <v>42</v>
      </c>
      <c r="X78" s="25">
        <v>52</v>
      </c>
      <c r="Y78" s="20"/>
    </row>
    <row r="79" spans="1:25" ht="12.75" customHeight="1" x14ac:dyDescent="0.2">
      <c r="A79" s="14" t="s">
        <v>104</v>
      </c>
      <c r="B79" s="8"/>
      <c r="C79" s="79" t="s">
        <v>315</v>
      </c>
      <c r="D79" s="7"/>
      <c r="E79" s="15">
        <v>2292</v>
      </c>
      <c r="F79" s="15">
        <f>SUM(F12:F78)</f>
        <v>1311</v>
      </c>
      <c r="G79" s="15"/>
      <c r="H79" s="15"/>
      <c r="I79" s="15">
        <f>SUM(I12:I78)</f>
        <v>981</v>
      </c>
      <c r="J79" s="15">
        <f>SUM(J12:J78)</f>
        <v>2292</v>
      </c>
      <c r="K79" s="15">
        <f>SUM(K12:K78)</f>
        <v>1311</v>
      </c>
      <c r="L79" s="15"/>
      <c r="M79" s="15"/>
      <c r="N79" s="15">
        <f t="shared" ref="N79:U79" si="6">SUM(N12:N78)</f>
        <v>981</v>
      </c>
      <c r="O79" s="15">
        <f t="shared" si="6"/>
        <v>7108</v>
      </c>
      <c r="P79" s="15">
        <f t="shared" si="6"/>
        <v>4782</v>
      </c>
      <c r="Q79" s="15">
        <f t="shared" si="6"/>
        <v>2326</v>
      </c>
      <c r="R79" s="15">
        <f t="shared" si="6"/>
        <v>4168</v>
      </c>
      <c r="S79" s="15">
        <f t="shared" si="6"/>
        <v>1971</v>
      </c>
      <c r="T79" s="15">
        <f t="shared" si="6"/>
        <v>484</v>
      </c>
      <c r="U79" s="15">
        <f t="shared" si="6"/>
        <v>1743</v>
      </c>
      <c r="V79" s="15"/>
      <c r="W79" s="15">
        <f>SUM(W12:W78)</f>
        <v>275</v>
      </c>
      <c r="X79" s="15">
        <f>SUM(X12:X78)</f>
        <v>228</v>
      </c>
      <c r="Y79" s="19"/>
    </row>
    <row r="80" spans="1:25" ht="5.25" hidden="1" customHeight="1" x14ac:dyDescent="0.2">
      <c r="A80" s="89" t="s">
        <v>275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1"/>
      <c r="Y80" s="19"/>
    </row>
    <row r="81" spans="1:25" ht="1.5" hidden="1" customHeight="1" x14ac:dyDescent="0.2">
      <c r="A81" s="23" t="s">
        <v>259</v>
      </c>
      <c r="B81" s="9" t="s">
        <v>260</v>
      </c>
      <c r="C81" s="9"/>
      <c r="D81" s="7" t="s">
        <v>52</v>
      </c>
      <c r="E81" s="22">
        <f t="shared" ref="E81:E87" si="7">F81+I81</f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22">
        <f t="shared" ref="O81:O87" si="8">P81+Q81</f>
        <v>0</v>
      </c>
      <c r="P81" s="15"/>
      <c r="Q81" s="15"/>
      <c r="R81" s="15"/>
      <c r="S81" s="22">
        <f t="shared" ref="S81:S87" si="9">U81+X81</f>
        <v>0</v>
      </c>
      <c r="T81" s="15"/>
      <c r="U81" s="15"/>
      <c r="V81" s="15"/>
      <c r="W81" s="15"/>
      <c r="X81" s="15"/>
      <c r="Y81" s="19"/>
    </row>
    <row r="82" spans="1:25" ht="1.5" hidden="1" customHeight="1" x14ac:dyDescent="0.2">
      <c r="A82" s="23" t="s">
        <v>269</v>
      </c>
      <c r="B82" s="9" t="s">
        <v>261</v>
      </c>
      <c r="C82" s="9"/>
      <c r="D82" s="7" t="s">
        <v>52</v>
      </c>
      <c r="E82" s="22">
        <f t="shared" si="7"/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22">
        <f t="shared" si="8"/>
        <v>0</v>
      </c>
      <c r="P82" s="15"/>
      <c r="Q82" s="15"/>
      <c r="R82" s="15"/>
      <c r="S82" s="22">
        <f t="shared" si="9"/>
        <v>0</v>
      </c>
      <c r="T82" s="15"/>
      <c r="U82" s="15"/>
      <c r="V82" s="15"/>
      <c r="W82" s="15"/>
      <c r="X82" s="15"/>
      <c r="Y82" s="19"/>
    </row>
    <row r="83" spans="1:25" ht="16.5" hidden="1" customHeight="1" x14ac:dyDescent="0.2">
      <c r="A83" s="23" t="s">
        <v>262</v>
      </c>
      <c r="B83" s="9" t="s">
        <v>208</v>
      </c>
      <c r="C83" s="9"/>
      <c r="D83" s="7" t="s">
        <v>52</v>
      </c>
      <c r="E83" s="22">
        <f t="shared" si="7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22">
        <f t="shared" si="8"/>
        <v>0</v>
      </c>
      <c r="P83" s="15"/>
      <c r="Q83" s="15"/>
      <c r="R83" s="15"/>
      <c r="S83" s="22">
        <f t="shared" si="9"/>
        <v>0</v>
      </c>
      <c r="T83" s="15"/>
      <c r="U83" s="15"/>
      <c r="V83" s="15"/>
      <c r="W83" s="15"/>
      <c r="X83" s="15"/>
      <c r="Y83" s="19"/>
    </row>
    <row r="84" spans="1:25" ht="19.5" hidden="1" customHeight="1" x14ac:dyDescent="0.2">
      <c r="A84" s="23" t="s">
        <v>209</v>
      </c>
      <c r="B84" s="24" t="s">
        <v>210</v>
      </c>
      <c r="C84" s="24"/>
      <c r="D84" s="7" t="s">
        <v>52</v>
      </c>
      <c r="E84" s="22">
        <f t="shared" si="7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22">
        <f t="shared" si="8"/>
        <v>0</v>
      </c>
      <c r="P84" s="15"/>
      <c r="Q84" s="15"/>
      <c r="R84" s="15"/>
      <c r="S84" s="22">
        <f t="shared" si="9"/>
        <v>0</v>
      </c>
      <c r="T84" s="15"/>
      <c r="U84" s="15"/>
      <c r="V84" s="15"/>
      <c r="W84" s="15"/>
      <c r="X84" s="15"/>
      <c r="Y84" s="19"/>
    </row>
    <row r="85" spans="1:25" ht="1.5" hidden="1" customHeight="1" x14ac:dyDescent="0.2">
      <c r="A85" s="13" t="s">
        <v>18</v>
      </c>
      <c r="B85" s="24" t="s">
        <v>213</v>
      </c>
      <c r="C85" s="24"/>
      <c r="D85" s="7" t="s">
        <v>52</v>
      </c>
      <c r="E85" s="22">
        <f t="shared" si="7"/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22">
        <f t="shared" si="8"/>
        <v>0</v>
      </c>
      <c r="P85" s="15"/>
      <c r="Q85" s="15"/>
      <c r="R85" s="15"/>
      <c r="S85" s="22">
        <f t="shared" si="9"/>
        <v>0</v>
      </c>
      <c r="T85" s="15"/>
      <c r="U85" s="15"/>
      <c r="V85" s="15"/>
      <c r="W85" s="15"/>
      <c r="X85" s="15"/>
      <c r="Y85" s="19"/>
    </row>
    <row r="86" spans="1:25" ht="45.75" hidden="1" customHeight="1" x14ac:dyDescent="0.2">
      <c r="A86" s="13" t="s">
        <v>226</v>
      </c>
      <c r="B86" s="24" t="s">
        <v>227</v>
      </c>
      <c r="C86" s="24"/>
      <c r="D86" s="7" t="s">
        <v>52</v>
      </c>
      <c r="E86" s="22">
        <f t="shared" si="7"/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22">
        <f t="shared" si="8"/>
        <v>0</v>
      </c>
      <c r="P86" s="15"/>
      <c r="Q86" s="15"/>
      <c r="R86" s="15"/>
      <c r="S86" s="22">
        <f t="shared" si="9"/>
        <v>0</v>
      </c>
      <c r="T86" s="15"/>
      <c r="U86" s="15"/>
      <c r="V86" s="15"/>
      <c r="W86" s="15"/>
      <c r="X86" s="15"/>
      <c r="Y86" s="19"/>
    </row>
    <row r="87" spans="1:25" ht="20.25" hidden="1" customHeight="1" x14ac:dyDescent="0.2">
      <c r="A87" s="13" t="s">
        <v>248</v>
      </c>
      <c r="B87" s="24" t="s">
        <v>249</v>
      </c>
      <c r="C87" s="24"/>
      <c r="D87" s="7" t="s">
        <v>52</v>
      </c>
      <c r="E87" s="22">
        <f t="shared" si="7"/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22">
        <f t="shared" si="8"/>
        <v>0</v>
      </c>
      <c r="P87" s="15"/>
      <c r="Q87" s="15"/>
      <c r="R87" s="15"/>
      <c r="S87" s="22">
        <f t="shared" si="9"/>
        <v>0</v>
      </c>
      <c r="T87" s="15"/>
      <c r="U87" s="15"/>
      <c r="V87" s="15"/>
      <c r="W87" s="15"/>
      <c r="X87" s="15"/>
      <c r="Y87" s="19"/>
    </row>
    <row r="88" spans="1:25" ht="0.75" hidden="1" customHeight="1" x14ac:dyDescent="0.2">
      <c r="A88" s="14" t="s">
        <v>83</v>
      </c>
      <c r="B88" s="9" t="s">
        <v>159</v>
      </c>
      <c r="C88" s="9"/>
      <c r="D88" s="7" t="s">
        <v>52</v>
      </c>
      <c r="E88" s="22">
        <f>F88+I88</f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22">
        <f>P88+Q88</f>
        <v>0</v>
      </c>
      <c r="P88" s="15"/>
      <c r="Q88" s="15"/>
      <c r="R88" s="15"/>
      <c r="S88" s="22">
        <f>U88+X88</f>
        <v>0</v>
      </c>
      <c r="T88" s="15"/>
      <c r="U88" s="15"/>
      <c r="V88" s="15"/>
      <c r="W88" s="15"/>
      <c r="X88" s="15"/>
      <c r="Y88" s="19"/>
    </row>
    <row r="89" spans="1:25" ht="0.75" hidden="1" customHeight="1" x14ac:dyDescent="0.2">
      <c r="A89" s="13" t="s">
        <v>9</v>
      </c>
      <c r="B89" s="9" t="s">
        <v>160</v>
      </c>
      <c r="C89" s="9"/>
      <c r="D89" s="7" t="s">
        <v>52</v>
      </c>
      <c r="E89" s="22">
        <f>F89+I89</f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22">
        <f>P89+Q89</f>
        <v>0</v>
      </c>
      <c r="P89" s="15"/>
      <c r="Q89" s="15"/>
      <c r="R89" s="15"/>
      <c r="S89" s="22">
        <f>U89+X89</f>
        <v>0</v>
      </c>
      <c r="T89" s="15"/>
      <c r="U89" s="15"/>
      <c r="V89" s="15"/>
      <c r="W89" s="15"/>
      <c r="X89" s="15"/>
      <c r="Y89" s="19"/>
    </row>
    <row r="90" spans="1:25" ht="15.75" hidden="1" customHeight="1" x14ac:dyDescent="0.2">
      <c r="A90" s="13" t="s">
        <v>8</v>
      </c>
      <c r="B90" s="9" t="s">
        <v>161</v>
      </c>
      <c r="C90" s="9"/>
      <c r="D90" s="7" t="s">
        <v>52</v>
      </c>
      <c r="E90" s="22">
        <f>F90+I90</f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22">
        <f>P90+Q90</f>
        <v>0</v>
      </c>
      <c r="P90" s="15"/>
      <c r="Q90" s="15"/>
      <c r="R90" s="15"/>
      <c r="S90" s="22">
        <f>U90+X90</f>
        <v>0</v>
      </c>
      <c r="T90" s="15"/>
      <c r="U90" s="15"/>
      <c r="V90" s="15"/>
      <c r="W90" s="15"/>
      <c r="X90" s="15"/>
      <c r="Y90" s="19"/>
    </row>
    <row r="91" spans="1:25" ht="28.5" hidden="1" customHeight="1" x14ac:dyDescent="0.2">
      <c r="A91" s="13" t="s">
        <v>122</v>
      </c>
      <c r="B91" s="9" t="s">
        <v>181</v>
      </c>
      <c r="C91" s="9"/>
      <c r="D91" s="7" t="s">
        <v>21</v>
      </c>
      <c r="E91" s="22">
        <f>F91+I91</f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22">
        <f>P91+Q91</f>
        <v>0</v>
      </c>
      <c r="P91" s="15"/>
      <c r="Q91" s="15"/>
      <c r="R91" s="15"/>
      <c r="S91" s="22">
        <f>U91+X91</f>
        <v>0</v>
      </c>
      <c r="T91" s="15"/>
      <c r="U91" s="15"/>
      <c r="V91" s="15"/>
      <c r="W91" s="15"/>
      <c r="X91" s="15"/>
      <c r="Y91" s="19"/>
    </row>
    <row r="92" spans="1:25" ht="19.5" hidden="1" customHeight="1" x14ac:dyDescent="0.2">
      <c r="A92" s="23" t="s">
        <v>37</v>
      </c>
      <c r="B92" s="12" t="s">
        <v>110</v>
      </c>
      <c r="C92" s="12"/>
      <c r="D92" s="7" t="s">
        <v>21</v>
      </c>
      <c r="E92" s="22">
        <f t="shared" ref="E92:E101" si="10">F92+I92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22">
        <f t="shared" ref="O92:O101" si="11">P92+Q92</f>
        <v>0</v>
      </c>
      <c r="P92" s="31"/>
      <c r="Q92" s="31"/>
      <c r="R92" s="31"/>
      <c r="S92" s="22">
        <f t="shared" ref="S92:S101" si="12">U92+X92</f>
        <v>0</v>
      </c>
      <c r="T92" s="31"/>
      <c r="U92" s="31"/>
      <c r="V92" s="31"/>
      <c r="W92" s="25"/>
      <c r="X92" s="25"/>
      <c r="Y92" s="20"/>
    </row>
    <row r="93" spans="1:25" ht="0.75" hidden="1" customHeight="1" x14ac:dyDescent="0.2">
      <c r="A93" s="13" t="s">
        <v>50</v>
      </c>
      <c r="B93" s="9" t="s">
        <v>162</v>
      </c>
      <c r="C93" s="9"/>
      <c r="D93" s="7" t="s">
        <v>21</v>
      </c>
      <c r="E93" s="22">
        <f t="shared" si="10"/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22">
        <f t="shared" si="11"/>
        <v>0</v>
      </c>
      <c r="P93" s="15"/>
      <c r="Q93" s="15"/>
      <c r="R93" s="15"/>
      <c r="S93" s="22">
        <f t="shared" si="12"/>
        <v>0</v>
      </c>
      <c r="T93" s="15"/>
      <c r="U93" s="15"/>
      <c r="V93" s="15"/>
      <c r="W93" s="15"/>
      <c r="X93" s="15"/>
      <c r="Y93" s="19"/>
    </row>
    <row r="94" spans="1:25" ht="21" hidden="1" customHeight="1" x14ac:dyDescent="0.2">
      <c r="A94" s="13" t="s">
        <v>127</v>
      </c>
      <c r="B94" s="9" t="s">
        <v>163</v>
      </c>
      <c r="C94" s="9"/>
      <c r="D94" s="7" t="s">
        <v>52</v>
      </c>
      <c r="E94" s="22">
        <f t="shared" si="10"/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22">
        <f t="shared" si="11"/>
        <v>0</v>
      </c>
      <c r="P94" s="15"/>
      <c r="Q94" s="15"/>
      <c r="R94" s="15"/>
      <c r="S94" s="22">
        <f t="shared" si="12"/>
        <v>0</v>
      </c>
      <c r="T94" s="15"/>
      <c r="U94" s="15"/>
      <c r="V94" s="15"/>
      <c r="W94" s="15"/>
      <c r="X94" s="15"/>
      <c r="Y94" s="19"/>
    </row>
    <row r="95" spans="1:25" ht="0.75" hidden="1" customHeight="1" x14ac:dyDescent="0.2">
      <c r="A95" s="13" t="s">
        <v>6</v>
      </c>
      <c r="B95" s="9" t="s">
        <v>182</v>
      </c>
      <c r="C95" s="9"/>
      <c r="D95" s="7" t="s">
        <v>21</v>
      </c>
      <c r="E95" s="22">
        <f t="shared" si="10"/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22">
        <f t="shared" si="11"/>
        <v>0</v>
      </c>
      <c r="P95" s="15"/>
      <c r="Q95" s="15"/>
      <c r="R95" s="15"/>
      <c r="S95" s="22">
        <f t="shared" si="12"/>
        <v>0</v>
      </c>
      <c r="T95" s="15"/>
      <c r="U95" s="15"/>
      <c r="V95" s="15"/>
      <c r="W95" s="15"/>
      <c r="X95" s="15"/>
      <c r="Y95" s="19"/>
    </row>
    <row r="96" spans="1:25" ht="0.75" hidden="1" customHeight="1" x14ac:dyDescent="0.2">
      <c r="A96" s="13" t="s">
        <v>49</v>
      </c>
      <c r="B96" s="9" t="s">
        <v>183</v>
      </c>
      <c r="C96" s="9"/>
      <c r="D96" s="7" t="s">
        <v>21</v>
      </c>
      <c r="E96" s="22">
        <f t="shared" si="10"/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22">
        <f t="shared" si="11"/>
        <v>0</v>
      </c>
      <c r="P96" s="15"/>
      <c r="Q96" s="15"/>
      <c r="R96" s="15"/>
      <c r="S96" s="22">
        <f t="shared" si="12"/>
        <v>0</v>
      </c>
      <c r="T96" s="15"/>
      <c r="U96" s="15"/>
      <c r="V96" s="15"/>
      <c r="W96" s="15"/>
      <c r="X96" s="15"/>
      <c r="Y96" s="19"/>
    </row>
    <row r="97" spans="1:25" ht="20.25" hidden="1" customHeight="1" x14ac:dyDescent="0.2">
      <c r="A97" s="13" t="s">
        <v>7</v>
      </c>
      <c r="B97" s="9" t="s">
        <v>164</v>
      </c>
      <c r="C97" s="9"/>
      <c r="D97" s="7" t="s">
        <v>52</v>
      </c>
      <c r="E97" s="22">
        <f t="shared" si="10"/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22">
        <f t="shared" si="11"/>
        <v>0</v>
      </c>
      <c r="P97" s="15"/>
      <c r="Q97" s="15"/>
      <c r="R97" s="15"/>
      <c r="S97" s="22">
        <f t="shared" si="12"/>
        <v>0</v>
      </c>
      <c r="T97" s="15"/>
      <c r="U97" s="15"/>
      <c r="V97" s="15"/>
      <c r="W97" s="15"/>
      <c r="X97" s="15"/>
      <c r="Y97" s="19"/>
    </row>
    <row r="98" spans="1:25" ht="18.75" hidden="1" customHeight="1" x14ac:dyDescent="0.2">
      <c r="A98" s="13" t="s">
        <v>19</v>
      </c>
      <c r="B98" s="9" t="s">
        <v>165</v>
      </c>
      <c r="C98" s="9"/>
      <c r="D98" s="7" t="s">
        <v>21</v>
      </c>
      <c r="E98" s="22">
        <f t="shared" si="10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22">
        <f t="shared" si="11"/>
        <v>0</v>
      </c>
      <c r="P98" s="15"/>
      <c r="Q98" s="15"/>
      <c r="R98" s="15"/>
      <c r="S98" s="22">
        <f t="shared" si="12"/>
        <v>0</v>
      </c>
      <c r="T98" s="15"/>
      <c r="U98" s="15"/>
      <c r="V98" s="15"/>
      <c r="W98" s="15"/>
      <c r="X98" s="15"/>
      <c r="Y98" s="19"/>
    </row>
    <row r="99" spans="1:25" ht="18" hidden="1" customHeight="1" x14ac:dyDescent="0.2">
      <c r="A99" s="13" t="s">
        <v>38</v>
      </c>
      <c r="B99" s="8" t="s">
        <v>184</v>
      </c>
      <c r="C99" s="8"/>
      <c r="D99" s="7" t="s">
        <v>21</v>
      </c>
      <c r="E99" s="22">
        <f t="shared" si="10"/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22">
        <f t="shared" si="11"/>
        <v>0</v>
      </c>
      <c r="P99" s="15"/>
      <c r="Q99" s="15"/>
      <c r="R99" s="15"/>
      <c r="S99" s="22">
        <f t="shared" si="12"/>
        <v>0</v>
      </c>
      <c r="T99" s="15"/>
      <c r="U99" s="15"/>
      <c r="V99" s="15"/>
      <c r="W99" s="15"/>
      <c r="X99" s="15"/>
      <c r="Y99" s="19"/>
    </row>
    <row r="100" spans="1:25" ht="18.75" hidden="1" customHeight="1" x14ac:dyDescent="0.2">
      <c r="A100" s="13" t="s">
        <v>5</v>
      </c>
      <c r="B100" s="8" t="s">
        <v>185</v>
      </c>
      <c r="C100" s="8"/>
      <c r="D100" s="7" t="s">
        <v>21</v>
      </c>
      <c r="E100" s="22">
        <f t="shared" si="10"/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22">
        <f t="shared" si="11"/>
        <v>0</v>
      </c>
      <c r="P100" s="15"/>
      <c r="Q100" s="15"/>
      <c r="R100" s="15"/>
      <c r="S100" s="22">
        <f t="shared" si="12"/>
        <v>0</v>
      </c>
      <c r="T100" s="15"/>
      <c r="U100" s="15"/>
      <c r="V100" s="15"/>
      <c r="W100" s="15"/>
      <c r="X100" s="15"/>
      <c r="Y100" s="19"/>
    </row>
    <row r="101" spans="1:25" ht="0.75" customHeight="1" x14ac:dyDescent="0.2">
      <c r="A101" s="13" t="s">
        <v>20</v>
      </c>
      <c r="B101" s="8" t="s">
        <v>186</v>
      </c>
      <c r="C101" s="8"/>
      <c r="D101" s="7" t="s">
        <v>21</v>
      </c>
      <c r="E101" s="22">
        <f t="shared" si="10"/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22">
        <f t="shared" si="11"/>
        <v>0</v>
      </c>
      <c r="P101" s="15"/>
      <c r="Q101" s="15"/>
      <c r="R101" s="15"/>
      <c r="S101" s="22">
        <f t="shared" si="12"/>
        <v>0</v>
      </c>
      <c r="T101" s="15"/>
      <c r="U101" s="15"/>
      <c r="V101" s="15"/>
      <c r="W101" s="15"/>
      <c r="X101" s="15"/>
      <c r="Y101" s="19"/>
    </row>
    <row r="102" spans="1:25" ht="18.75" hidden="1" customHeight="1" x14ac:dyDescent="0.2">
      <c r="A102" s="14" t="s">
        <v>105</v>
      </c>
      <c r="B102" s="8"/>
      <c r="C102" s="8"/>
      <c r="D102" s="7"/>
      <c r="E102" s="15">
        <f>SUM(E81:E101)</f>
        <v>0</v>
      </c>
      <c r="F102" s="15">
        <f>SUM(F81:F101)</f>
        <v>0</v>
      </c>
      <c r="G102" s="15"/>
      <c r="H102" s="15"/>
      <c r="I102" s="15">
        <f>SUM(I81:I101)</f>
        <v>0</v>
      </c>
      <c r="J102" s="15"/>
      <c r="K102" s="15"/>
      <c r="L102" s="15"/>
      <c r="M102" s="15"/>
      <c r="N102" s="15"/>
      <c r="O102" s="15">
        <f t="shared" ref="O102:U102" si="13">SUM(O81:O101)</f>
        <v>0</v>
      </c>
      <c r="P102" s="15">
        <f t="shared" si="13"/>
        <v>0</v>
      </c>
      <c r="Q102" s="15">
        <f t="shared" si="13"/>
        <v>0</v>
      </c>
      <c r="R102" s="15">
        <f t="shared" si="13"/>
        <v>0</v>
      </c>
      <c r="S102" s="15">
        <f t="shared" si="13"/>
        <v>0</v>
      </c>
      <c r="T102" s="15">
        <f t="shared" si="13"/>
        <v>0</v>
      </c>
      <c r="U102" s="15">
        <f t="shared" si="13"/>
        <v>0</v>
      </c>
      <c r="V102" s="15"/>
      <c r="W102" s="15">
        <f>SUM(W81:W101)</f>
        <v>0</v>
      </c>
      <c r="X102" s="15">
        <f>SUM(X81:X101)</f>
        <v>0</v>
      </c>
      <c r="Y102" s="19"/>
    </row>
    <row r="103" spans="1:25" ht="20.25" customHeight="1" x14ac:dyDescent="0.2">
      <c r="A103" s="89" t="s">
        <v>276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1"/>
      <c r="Y103" s="19"/>
    </row>
    <row r="104" spans="1:25" ht="24.95" customHeight="1" x14ac:dyDescent="0.2">
      <c r="A104" s="23" t="s">
        <v>284</v>
      </c>
      <c r="B104" s="24" t="s">
        <v>263</v>
      </c>
      <c r="C104" s="39" t="s">
        <v>316</v>
      </c>
      <c r="D104" s="7" t="s">
        <v>41</v>
      </c>
      <c r="E104" s="22">
        <f t="shared" ref="E104:E140" si="14">F104+I104</f>
        <v>31</v>
      </c>
      <c r="F104" s="31">
        <v>30</v>
      </c>
      <c r="G104" s="31"/>
      <c r="H104" s="31"/>
      <c r="I104" s="31">
        <v>1</v>
      </c>
      <c r="J104" s="31"/>
      <c r="K104" s="31"/>
      <c r="L104" s="31"/>
      <c r="M104" s="31"/>
      <c r="N104" s="31"/>
      <c r="O104" s="22">
        <f t="shared" ref="O104:O140" si="15">P104+Q104</f>
        <v>58</v>
      </c>
      <c r="P104" s="31">
        <v>54</v>
      </c>
      <c r="Q104" s="31">
        <v>4</v>
      </c>
      <c r="R104" s="31">
        <v>47</v>
      </c>
      <c r="S104" s="22">
        <f t="shared" ref="S104:S137" si="16">U104+X104</f>
        <v>32</v>
      </c>
      <c r="T104" s="31">
        <v>32</v>
      </c>
      <c r="U104" s="31">
        <v>29</v>
      </c>
      <c r="V104" s="31"/>
      <c r="W104" s="25">
        <v>28</v>
      </c>
      <c r="X104" s="25">
        <v>3</v>
      </c>
      <c r="Y104" s="20"/>
    </row>
    <row r="105" spans="1:25" ht="36" customHeight="1" x14ac:dyDescent="0.2">
      <c r="A105" s="13" t="s">
        <v>205</v>
      </c>
      <c r="B105" s="24" t="s">
        <v>206</v>
      </c>
      <c r="C105" s="39" t="s">
        <v>297</v>
      </c>
      <c r="D105" s="7" t="s">
        <v>41</v>
      </c>
      <c r="E105" s="22">
        <f t="shared" si="14"/>
        <v>18</v>
      </c>
      <c r="F105" s="31">
        <v>15</v>
      </c>
      <c r="G105" s="31"/>
      <c r="H105" s="31"/>
      <c r="I105" s="31">
        <v>3</v>
      </c>
      <c r="J105" s="31"/>
      <c r="K105" s="31"/>
      <c r="L105" s="31"/>
      <c r="M105" s="31"/>
      <c r="N105" s="31"/>
      <c r="O105" s="22">
        <f t="shared" si="15"/>
        <v>32</v>
      </c>
      <c r="P105" s="31">
        <v>23</v>
      </c>
      <c r="Q105" s="31">
        <v>9</v>
      </c>
      <c r="R105" s="31">
        <v>30</v>
      </c>
      <c r="S105" s="22">
        <f t="shared" si="16"/>
        <v>15</v>
      </c>
      <c r="T105" s="31">
        <v>15</v>
      </c>
      <c r="U105" s="31">
        <v>8</v>
      </c>
      <c r="V105" s="31"/>
      <c r="W105" s="25">
        <v>13</v>
      </c>
      <c r="X105" s="25">
        <v>7</v>
      </c>
      <c r="Y105" s="20"/>
    </row>
    <row r="106" spans="1:25" ht="24.95" customHeight="1" x14ac:dyDescent="0.2">
      <c r="A106" s="13" t="s">
        <v>207</v>
      </c>
      <c r="B106" s="24" t="s">
        <v>208</v>
      </c>
      <c r="C106" s="39" t="s">
        <v>317</v>
      </c>
      <c r="D106" s="7" t="s">
        <v>41</v>
      </c>
      <c r="E106" s="22">
        <f t="shared" si="14"/>
        <v>62</v>
      </c>
      <c r="F106" s="31">
        <v>45</v>
      </c>
      <c r="G106" s="31"/>
      <c r="H106" s="31"/>
      <c r="I106" s="31">
        <v>17</v>
      </c>
      <c r="J106" s="31"/>
      <c r="K106" s="31"/>
      <c r="L106" s="31"/>
      <c r="M106" s="31"/>
      <c r="N106" s="31"/>
      <c r="O106" s="22">
        <f t="shared" si="15"/>
        <v>118</v>
      </c>
      <c r="P106" s="31">
        <v>92</v>
      </c>
      <c r="Q106" s="31">
        <v>26</v>
      </c>
      <c r="R106" s="31">
        <v>109</v>
      </c>
      <c r="S106" s="22">
        <f t="shared" si="16"/>
        <v>62</v>
      </c>
      <c r="T106" s="31">
        <v>62</v>
      </c>
      <c r="U106" s="31">
        <v>51</v>
      </c>
      <c r="V106" s="31"/>
      <c r="W106" s="25">
        <v>58</v>
      </c>
      <c r="X106" s="25">
        <v>11</v>
      </c>
      <c r="Y106" s="20"/>
    </row>
    <row r="107" spans="1:25" ht="24.95" customHeight="1" x14ac:dyDescent="0.2">
      <c r="A107" s="13" t="s">
        <v>209</v>
      </c>
      <c r="B107" s="24" t="s">
        <v>210</v>
      </c>
      <c r="C107" s="39" t="s">
        <v>319</v>
      </c>
      <c r="D107" s="7" t="s">
        <v>41</v>
      </c>
      <c r="E107" s="22">
        <f t="shared" si="14"/>
        <v>67</v>
      </c>
      <c r="F107" s="31">
        <v>60</v>
      </c>
      <c r="G107" s="31"/>
      <c r="H107" s="31"/>
      <c r="I107" s="31">
        <v>7</v>
      </c>
      <c r="J107" s="31"/>
      <c r="K107" s="31"/>
      <c r="L107" s="31"/>
      <c r="M107" s="31"/>
      <c r="N107" s="31"/>
      <c r="O107" s="22">
        <f t="shared" si="15"/>
        <v>133</v>
      </c>
      <c r="P107" s="31">
        <v>126</v>
      </c>
      <c r="Q107" s="31">
        <v>7</v>
      </c>
      <c r="R107" s="31">
        <v>127</v>
      </c>
      <c r="S107" s="22">
        <f t="shared" si="16"/>
        <v>72</v>
      </c>
      <c r="T107" s="31">
        <v>72</v>
      </c>
      <c r="U107" s="31">
        <v>72</v>
      </c>
      <c r="V107" s="31"/>
      <c r="W107" s="25">
        <v>64</v>
      </c>
      <c r="X107" s="25"/>
      <c r="Y107" s="20"/>
    </row>
    <row r="108" spans="1:25" ht="30" x14ac:dyDescent="0.2">
      <c r="A108" s="13" t="s">
        <v>211</v>
      </c>
      <c r="B108" s="24" t="s">
        <v>212</v>
      </c>
      <c r="C108" s="39" t="s">
        <v>240</v>
      </c>
      <c r="D108" s="7" t="s">
        <v>41</v>
      </c>
      <c r="E108" s="22">
        <f t="shared" si="14"/>
        <v>49</v>
      </c>
      <c r="F108" s="31">
        <v>38</v>
      </c>
      <c r="G108" s="31"/>
      <c r="H108" s="31"/>
      <c r="I108" s="31">
        <v>11</v>
      </c>
      <c r="J108" s="31"/>
      <c r="K108" s="31"/>
      <c r="L108" s="31"/>
      <c r="M108" s="31"/>
      <c r="N108" s="31"/>
      <c r="O108" s="22">
        <f t="shared" si="15"/>
        <v>94</v>
      </c>
      <c r="P108" s="31">
        <v>75</v>
      </c>
      <c r="Q108" s="31">
        <v>19</v>
      </c>
      <c r="R108" s="31">
        <v>87</v>
      </c>
      <c r="S108" s="22">
        <f t="shared" si="16"/>
        <v>57</v>
      </c>
      <c r="T108" s="31">
        <v>57</v>
      </c>
      <c r="U108" s="31">
        <v>48</v>
      </c>
      <c r="V108" s="31"/>
      <c r="W108" s="25">
        <v>50</v>
      </c>
      <c r="X108" s="25">
        <v>9</v>
      </c>
      <c r="Y108" s="20"/>
    </row>
    <row r="109" spans="1:25" ht="24.95" customHeight="1" x14ac:dyDescent="0.2">
      <c r="A109" s="13" t="s">
        <v>18</v>
      </c>
      <c r="B109" s="24" t="s">
        <v>213</v>
      </c>
      <c r="C109" s="39" t="s">
        <v>320</v>
      </c>
      <c r="D109" s="7" t="s">
        <v>41</v>
      </c>
      <c r="E109" s="22">
        <f t="shared" si="14"/>
        <v>117</v>
      </c>
      <c r="F109" s="31">
        <v>88</v>
      </c>
      <c r="G109" s="31"/>
      <c r="H109" s="31"/>
      <c r="I109" s="31">
        <v>29</v>
      </c>
      <c r="J109" s="31"/>
      <c r="K109" s="31"/>
      <c r="L109" s="31"/>
      <c r="M109" s="31"/>
      <c r="N109" s="31"/>
      <c r="O109" s="22">
        <f t="shared" si="15"/>
        <v>252</v>
      </c>
      <c r="P109" s="31">
        <v>208</v>
      </c>
      <c r="Q109" s="31">
        <v>44</v>
      </c>
      <c r="R109" s="31">
        <v>240</v>
      </c>
      <c r="S109" s="22">
        <f t="shared" si="16"/>
        <v>131</v>
      </c>
      <c r="T109" s="31">
        <v>131</v>
      </c>
      <c r="U109" s="31">
        <v>113</v>
      </c>
      <c r="V109" s="31"/>
      <c r="W109" s="25">
        <v>127</v>
      </c>
      <c r="X109" s="25">
        <v>18</v>
      </c>
      <c r="Y109" s="20"/>
    </row>
    <row r="110" spans="1:25" ht="28.5" customHeight="1" x14ac:dyDescent="0.2">
      <c r="A110" s="13" t="s">
        <v>264</v>
      </c>
      <c r="B110" s="24" t="s">
        <v>327</v>
      </c>
      <c r="C110" s="39" t="s">
        <v>302</v>
      </c>
      <c r="D110" s="7"/>
      <c r="E110" s="22"/>
      <c r="F110" s="31"/>
      <c r="G110" s="31"/>
      <c r="H110" s="31"/>
      <c r="I110" s="31"/>
      <c r="J110" s="31"/>
      <c r="K110" s="31"/>
      <c r="L110" s="31"/>
      <c r="M110" s="31"/>
      <c r="N110" s="31"/>
      <c r="O110" s="22"/>
      <c r="P110" s="31"/>
      <c r="Q110" s="31"/>
      <c r="R110" s="31"/>
      <c r="S110" s="22"/>
      <c r="T110" s="31"/>
      <c r="U110" s="31"/>
      <c r="V110" s="31"/>
      <c r="W110" s="25"/>
      <c r="X110" s="25"/>
      <c r="Y110" s="20"/>
    </row>
    <row r="111" spans="1:25" ht="24.95" customHeight="1" x14ac:dyDescent="0.2">
      <c r="A111" s="13" t="s">
        <v>36</v>
      </c>
      <c r="B111" s="24" t="s">
        <v>214</v>
      </c>
      <c r="C111" s="39" t="s">
        <v>301</v>
      </c>
      <c r="D111" s="7" t="s">
        <v>41</v>
      </c>
      <c r="E111" s="22">
        <f t="shared" si="14"/>
        <v>18</v>
      </c>
      <c r="F111" s="31">
        <v>16</v>
      </c>
      <c r="G111" s="31"/>
      <c r="H111" s="31"/>
      <c r="I111" s="31">
        <v>2</v>
      </c>
      <c r="J111" s="31"/>
      <c r="K111" s="31"/>
      <c r="L111" s="31"/>
      <c r="M111" s="31"/>
      <c r="N111" s="31"/>
      <c r="O111" s="22">
        <f t="shared" si="15"/>
        <v>41</v>
      </c>
      <c r="P111" s="31">
        <v>39</v>
      </c>
      <c r="Q111" s="31">
        <v>2</v>
      </c>
      <c r="R111" s="31">
        <v>38</v>
      </c>
      <c r="S111" s="22">
        <f t="shared" si="16"/>
        <v>23</v>
      </c>
      <c r="T111" s="31">
        <v>23</v>
      </c>
      <c r="U111" s="31">
        <v>23</v>
      </c>
      <c r="V111" s="31"/>
      <c r="W111" s="25">
        <v>18</v>
      </c>
      <c r="X111" s="25"/>
      <c r="Y111" s="20"/>
    </row>
    <row r="112" spans="1:25" ht="30" x14ac:dyDescent="0.2">
      <c r="A112" s="13" t="s">
        <v>265</v>
      </c>
      <c r="B112" s="24" t="s">
        <v>266</v>
      </c>
      <c r="C112" s="39" t="s">
        <v>302</v>
      </c>
      <c r="D112" s="7" t="s">
        <v>41</v>
      </c>
      <c r="E112" s="22">
        <f t="shared" si="14"/>
        <v>35</v>
      </c>
      <c r="F112" s="31">
        <v>25</v>
      </c>
      <c r="G112" s="31"/>
      <c r="H112" s="31"/>
      <c r="I112" s="31">
        <v>10</v>
      </c>
      <c r="J112" s="31"/>
      <c r="K112" s="31"/>
      <c r="L112" s="31"/>
      <c r="M112" s="31"/>
      <c r="N112" s="31"/>
      <c r="O112" s="22">
        <f t="shared" si="15"/>
        <v>54</v>
      </c>
      <c r="P112" s="31">
        <v>40</v>
      </c>
      <c r="Q112" s="31">
        <v>14</v>
      </c>
      <c r="R112" s="31">
        <v>44</v>
      </c>
      <c r="S112" s="22">
        <f t="shared" si="16"/>
        <v>20</v>
      </c>
      <c r="T112" s="31">
        <v>20</v>
      </c>
      <c r="U112" s="31">
        <v>15</v>
      </c>
      <c r="V112" s="31"/>
      <c r="W112" s="25">
        <v>16</v>
      </c>
      <c r="X112" s="25">
        <v>5</v>
      </c>
      <c r="Y112" s="20"/>
    </row>
    <row r="113" spans="1:25" ht="24.95" customHeight="1" x14ac:dyDescent="0.2">
      <c r="A113" s="13" t="s">
        <v>215</v>
      </c>
      <c r="B113" s="24" t="s">
        <v>216</v>
      </c>
      <c r="C113" s="39" t="s">
        <v>304</v>
      </c>
      <c r="D113" s="7" t="s">
        <v>41</v>
      </c>
      <c r="E113" s="22">
        <f t="shared" si="14"/>
        <v>21</v>
      </c>
      <c r="F113" s="31">
        <v>11</v>
      </c>
      <c r="G113" s="31"/>
      <c r="H113" s="31"/>
      <c r="I113" s="31">
        <v>10</v>
      </c>
      <c r="J113" s="31"/>
      <c r="K113" s="31"/>
      <c r="L113" s="31"/>
      <c r="M113" s="31"/>
      <c r="N113" s="31"/>
      <c r="O113" s="22">
        <f t="shared" si="15"/>
        <v>46</v>
      </c>
      <c r="P113" s="31">
        <v>19</v>
      </c>
      <c r="Q113" s="31">
        <v>27</v>
      </c>
      <c r="R113" s="31">
        <v>42</v>
      </c>
      <c r="S113" s="22">
        <f t="shared" si="16"/>
        <v>26</v>
      </c>
      <c r="T113" s="31">
        <v>26</v>
      </c>
      <c r="U113" s="31">
        <v>17</v>
      </c>
      <c r="V113" s="31"/>
      <c r="W113" s="25">
        <v>18</v>
      </c>
      <c r="X113" s="25">
        <v>9</v>
      </c>
      <c r="Y113" s="20"/>
    </row>
    <row r="114" spans="1:25" ht="24.95" customHeight="1" x14ac:dyDescent="0.2">
      <c r="A114" s="13" t="s">
        <v>217</v>
      </c>
      <c r="B114" s="24" t="s">
        <v>218</v>
      </c>
      <c r="C114" s="39" t="s">
        <v>321</v>
      </c>
      <c r="D114" s="7" t="s">
        <v>41</v>
      </c>
      <c r="E114" s="22">
        <f t="shared" si="14"/>
        <v>40</v>
      </c>
      <c r="F114" s="31">
        <v>35</v>
      </c>
      <c r="G114" s="31"/>
      <c r="H114" s="31"/>
      <c r="I114" s="31">
        <v>5</v>
      </c>
      <c r="J114" s="31"/>
      <c r="K114" s="31"/>
      <c r="L114" s="31"/>
      <c r="M114" s="31"/>
      <c r="N114" s="31"/>
      <c r="O114" s="22">
        <f t="shared" si="15"/>
        <v>73</v>
      </c>
      <c r="P114" s="31">
        <v>68</v>
      </c>
      <c r="Q114" s="31">
        <v>5</v>
      </c>
      <c r="R114" s="31">
        <v>67</v>
      </c>
      <c r="S114" s="22">
        <f t="shared" si="16"/>
        <v>36</v>
      </c>
      <c r="T114" s="31">
        <v>36</v>
      </c>
      <c r="U114" s="31">
        <v>35</v>
      </c>
      <c r="V114" s="31"/>
      <c r="W114" s="25">
        <v>28</v>
      </c>
      <c r="X114" s="25">
        <v>1</v>
      </c>
      <c r="Y114" s="20"/>
    </row>
    <row r="115" spans="1:25" ht="30" x14ac:dyDescent="0.2">
      <c r="A115" s="13" t="s">
        <v>219</v>
      </c>
      <c r="B115" s="24" t="s">
        <v>220</v>
      </c>
      <c r="C115" s="39" t="s">
        <v>322</v>
      </c>
      <c r="D115" s="7" t="s">
        <v>41</v>
      </c>
      <c r="E115" s="22">
        <f t="shared" si="14"/>
        <v>12</v>
      </c>
      <c r="F115" s="31">
        <v>4</v>
      </c>
      <c r="G115" s="31"/>
      <c r="H115" s="31"/>
      <c r="I115" s="31">
        <v>8</v>
      </c>
      <c r="J115" s="31"/>
      <c r="K115" s="31"/>
      <c r="L115" s="31"/>
      <c r="M115" s="31"/>
      <c r="N115" s="31"/>
      <c r="O115" s="22">
        <f t="shared" si="15"/>
        <v>12</v>
      </c>
      <c r="P115" s="31">
        <v>4</v>
      </c>
      <c r="Q115" s="31">
        <v>8</v>
      </c>
      <c r="R115" s="31"/>
      <c r="S115" s="22"/>
      <c r="T115" s="31"/>
      <c r="U115" s="31"/>
      <c r="V115" s="31"/>
      <c r="W115" s="25"/>
      <c r="X115" s="25"/>
      <c r="Y115" s="20"/>
    </row>
    <row r="116" spans="1:25" ht="25.5" customHeight="1" x14ac:dyDescent="0.2">
      <c r="A116" s="13" t="s">
        <v>99</v>
      </c>
      <c r="B116" s="24" t="s">
        <v>221</v>
      </c>
      <c r="C116" s="39" t="s">
        <v>323</v>
      </c>
      <c r="D116" s="7" t="s">
        <v>41</v>
      </c>
      <c r="E116" s="22">
        <f t="shared" si="14"/>
        <v>40</v>
      </c>
      <c r="F116" s="31">
        <v>26</v>
      </c>
      <c r="G116" s="31"/>
      <c r="H116" s="31"/>
      <c r="I116" s="31">
        <v>14</v>
      </c>
      <c r="J116" s="31"/>
      <c r="K116" s="31"/>
      <c r="L116" s="31"/>
      <c r="M116" s="31"/>
      <c r="N116" s="31"/>
      <c r="O116" s="22">
        <f t="shared" si="15"/>
        <v>68</v>
      </c>
      <c r="P116" s="31">
        <v>47</v>
      </c>
      <c r="Q116" s="31">
        <v>21</v>
      </c>
      <c r="R116" s="31">
        <v>14</v>
      </c>
      <c r="S116" s="22">
        <f t="shared" si="16"/>
        <v>45</v>
      </c>
      <c r="T116" s="31">
        <v>45</v>
      </c>
      <c r="U116" s="31">
        <v>36</v>
      </c>
      <c r="V116" s="31"/>
      <c r="W116" s="25">
        <v>21</v>
      </c>
      <c r="X116" s="25">
        <v>9</v>
      </c>
      <c r="Y116" s="20"/>
    </row>
    <row r="117" spans="1:25" ht="19.5" customHeight="1" x14ac:dyDescent="0.2">
      <c r="A117" s="13" t="s">
        <v>199</v>
      </c>
      <c r="B117" s="24" t="s">
        <v>224</v>
      </c>
      <c r="C117" s="39" t="s">
        <v>322</v>
      </c>
      <c r="D117" s="7" t="s">
        <v>41</v>
      </c>
      <c r="E117" s="22">
        <f t="shared" si="14"/>
        <v>10</v>
      </c>
      <c r="F117" s="31">
        <v>10</v>
      </c>
      <c r="G117" s="31"/>
      <c r="H117" s="31"/>
      <c r="I117" s="31"/>
      <c r="J117" s="31"/>
      <c r="K117" s="31"/>
      <c r="L117" s="31"/>
      <c r="M117" s="31"/>
      <c r="N117" s="31"/>
      <c r="O117" s="22">
        <f t="shared" si="15"/>
        <v>10</v>
      </c>
      <c r="P117" s="31">
        <v>10</v>
      </c>
      <c r="Q117" s="31"/>
      <c r="R117" s="31"/>
      <c r="S117" s="22"/>
      <c r="T117" s="31"/>
      <c r="U117" s="31"/>
      <c r="V117" s="31"/>
      <c r="W117" s="25"/>
      <c r="X117" s="25"/>
      <c r="Y117" s="20"/>
    </row>
    <row r="118" spans="1:25" ht="24.95" customHeight="1" x14ac:dyDescent="0.2">
      <c r="A118" s="13" t="s">
        <v>223</v>
      </c>
      <c r="B118" s="24" t="s">
        <v>225</v>
      </c>
      <c r="C118" s="39" t="s">
        <v>307</v>
      </c>
      <c r="D118" s="7" t="s">
        <v>41</v>
      </c>
      <c r="E118" s="22">
        <f t="shared" si="14"/>
        <v>62</v>
      </c>
      <c r="F118" s="31">
        <v>46</v>
      </c>
      <c r="G118" s="31"/>
      <c r="H118" s="31"/>
      <c r="I118" s="31">
        <v>16</v>
      </c>
      <c r="J118" s="31"/>
      <c r="K118" s="31"/>
      <c r="L118" s="31"/>
      <c r="M118" s="31"/>
      <c r="N118" s="31"/>
      <c r="O118" s="22">
        <f t="shared" si="15"/>
        <v>104</v>
      </c>
      <c r="P118" s="31">
        <v>84</v>
      </c>
      <c r="Q118" s="31">
        <v>20</v>
      </c>
      <c r="R118" s="31">
        <v>6</v>
      </c>
      <c r="S118" s="22">
        <f t="shared" si="16"/>
        <v>38</v>
      </c>
      <c r="T118" s="31">
        <v>38</v>
      </c>
      <c r="U118" s="31">
        <v>33</v>
      </c>
      <c r="V118" s="31"/>
      <c r="W118" s="25">
        <v>4</v>
      </c>
      <c r="X118" s="25">
        <v>5</v>
      </c>
      <c r="Y118" s="20"/>
    </row>
    <row r="119" spans="1:25" ht="45" x14ac:dyDescent="0.2">
      <c r="A119" s="13" t="s">
        <v>226</v>
      </c>
      <c r="B119" s="24" t="s">
        <v>227</v>
      </c>
      <c r="C119" s="39" t="s">
        <v>309</v>
      </c>
      <c r="D119" s="7" t="s">
        <v>41</v>
      </c>
      <c r="E119" s="22">
        <f t="shared" si="14"/>
        <v>95</v>
      </c>
      <c r="F119" s="31">
        <v>88</v>
      </c>
      <c r="G119" s="31"/>
      <c r="H119" s="31"/>
      <c r="I119" s="31">
        <v>7</v>
      </c>
      <c r="J119" s="31"/>
      <c r="K119" s="31"/>
      <c r="L119" s="31"/>
      <c r="M119" s="31"/>
      <c r="N119" s="31"/>
      <c r="O119" s="22">
        <f t="shared" si="15"/>
        <v>171</v>
      </c>
      <c r="P119" s="31">
        <v>162</v>
      </c>
      <c r="Q119" s="31">
        <v>9</v>
      </c>
      <c r="R119" s="31">
        <v>8</v>
      </c>
      <c r="S119" s="22">
        <f t="shared" si="16"/>
        <v>88</v>
      </c>
      <c r="T119" s="31">
        <v>88</v>
      </c>
      <c r="U119" s="31">
        <v>86</v>
      </c>
      <c r="V119" s="31"/>
      <c r="W119" s="25">
        <v>9</v>
      </c>
      <c r="X119" s="25">
        <v>2</v>
      </c>
      <c r="Y119" s="20"/>
    </row>
    <row r="120" spans="1:25" ht="32.25" customHeight="1" x14ac:dyDescent="0.2">
      <c r="A120" s="13" t="s">
        <v>228</v>
      </c>
      <c r="B120" s="24" t="s">
        <v>229</v>
      </c>
      <c r="C120" s="39" t="s">
        <v>324</v>
      </c>
      <c r="D120" s="7" t="s">
        <v>41</v>
      </c>
      <c r="E120" s="22">
        <f t="shared" si="14"/>
        <v>23</v>
      </c>
      <c r="F120" s="31">
        <v>23</v>
      </c>
      <c r="G120" s="31"/>
      <c r="H120" s="31"/>
      <c r="I120" s="31"/>
      <c r="J120" s="31"/>
      <c r="K120" s="31"/>
      <c r="L120" s="31"/>
      <c r="M120" s="31"/>
      <c r="N120" s="31"/>
      <c r="O120" s="22">
        <f t="shared" si="15"/>
        <v>49</v>
      </c>
      <c r="P120" s="31">
        <v>45</v>
      </c>
      <c r="Q120" s="31">
        <v>4</v>
      </c>
      <c r="R120" s="31">
        <v>4</v>
      </c>
      <c r="S120" s="22">
        <f t="shared" si="16"/>
        <v>24</v>
      </c>
      <c r="T120" s="31">
        <v>24</v>
      </c>
      <c r="U120" s="31">
        <v>19</v>
      </c>
      <c r="V120" s="31"/>
      <c r="W120" s="25">
        <v>8</v>
      </c>
      <c r="X120" s="25">
        <v>5</v>
      </c>
      <c r="Y120" s="20"/>
    </row>
    <row r="121" spans="1:25" ht="30" x14ac:dyDescent="0.2">
      <c r="A121" s="13" t="s">
        <v>271</v>
      </c>
      <c r="B121" s="24" t="s">
        <v>270</v>
      </c>
      <c r="C121" s="39" t="s">
        <v>297</v>
      </c>
      <c r="D121" s="7" t="s">
        <v>41</v>
      </c>
      <c r="E121" s="22">
        <f t="shared" si="14"/>
        <v>17</v>
      </c>
      <c r="F121" s="31">
        <v>11</v>
      </c>
      <c r="G121" s="31"/>
      <c r="H121" s="31"/>
      <c r="I121" s="31">
        <v>6</v>
      </c>
      <c r="J121" s="31"/>
      <c r="K121" s="31"/>
      <c r="L121" s="31"/>
      <c r="M121" s="31"/>
      <c r="N121" s="31"/>
      <c r="O121" s="22">
        <f t="shared" si="15"/>
        <v>34</v>
      </c>
      <c r="P121" s="31">
        <v>23</v>
      </c>
      <c r="Q121" s="31">
        <v>11</v>
      </c>
      <c r="R121" s="31">
        <v>27</v>
      </c>
      <c r="S121" s="22">
        <f t="shared" si="16"/>
        <v>18</v>
      </c>
      <c r="T121" s="31">
        <v>18</v>
      </c>
      <c r="U121" s="31">
        <v>12</v>
      </c>
      <c r="V121" s="31"/>
      <c r="W121" s="25">
        <v>16</v>
      </c>
      <c r="X121" s="25">
        <v>6</v>
      </c>
      <c r="Y121" s="20"/>
    </row>
    <row r="122" spans="1:25" ht="24.95" customHeight="1" x14ac:dyDescent="0.2">
      <c r="A122" s="13" t="s">
        <v>230</v>
      </c>
      <c r="B122" s="24" t="s">
        <v>231</v>
      </c>
      <c r="C122" s="39" t="s">
        <v>325</v>
      </c>
      <c r="D122" s="7" t="s">
        <v>41</v>
      </c>
      <c r="E122" s="22">
        <f t="shared" si="14"/>
        <v>30</v>
      </c>
      <c r="F122" s="31">
        <v>25</v>
      </c>
      <c r="G122" s="31"/>
      <c r="H122" s="31"/>
      <c r="I122" s="31">
        <v>5</v>
      </c>
      <c r="J122" s="31"/>
      <c r="K122" s="31"/>
      <c r="L122" s="31"/>
      <c r="M122" s="31"/>
      <c r="N122" s="31"/>
      <c r="O122" s="22">
        <f t="shared" si="15"/>
        <v>54</v>
      </c>
      <c r="P122" s="31">
        <v>48</v>
      </c>
      <c r="Q122" s="31">
        <v>6</v>
      </c>
      <c r="R122" s="31">
        <v>49</v>
      </c>
      <c r="S122" s="22">
        <f t="shared" si="16"/>
        <v>27</v>
      </c>
      <c r="T122" s="31">
        <v>27</v>
      </c>
      <c r="U122" s="31">
        <v>25</v>
      </c>
      <c r="V122" s="31"/>
      <c r="W122" s="25">
        <v>21</v>
      </c>
      <c r="X122" s="25">
        <v>2</v>
      </c>
      <c r="Y122" s="20"/>
    </row>
    <row r="123" spans="1:25" ht="24.95" customHeight="1" x14ac:dyDescent="0.2">
      <c r="A123" s="13" t="s">
        <v>232</v>
      </c>
      <c r="B123" s="24" t="s">
        <v>233</v>
      </c>
      <c r="C123" s="39" t="s">
        <v>301</v>
      </c>
      <c r="D123" s="7" t="s">
        <v>41</v>
      </c>
      <c r="E123" s="22">
        <f t="shared" si="14"/>
        <v>32</v>
      </c>
      <c r="F123" s="31">
        <v>26</v>
      </c>
      <c r="G123" s="31"/>
      <c r="H123" s="31"/>
      <c r="I123" s="31">
        <v>6</v>
      </c>
      <c r="J123" s="31"/>
      <c r="K123" s="31"/>
      <c r="L123" s="31"/>
      <c r="M123" s="31"/>
      <c r="N123" s="31"/>
      <c r="O123" s="22">
        <f t="shared" si="15"/>
        <v>73</v>
      </c>
      <c r="P123" s="31">
        <v>55</v>
      </c>
      <c r="Q123" s="31">
        <v>18</v>
      </c>
      <c r="R123" s="31">
        <v>66</v>
      </c>
      <c r="S123" s="22">
        <f t="shared" si="16"/>
        <v>44</v>
      </c>
      <c r="T123" s="31">
        <v>44</v>
      </c>
      <c r="U123" s="31">
        <v>30</v>
      </c>
      <c r="V123" s="31"/>
      <c r="W123" s="25">
        <v>39</v>
      </c>
      <c r="X123" s="25">
        <v>14</v>
      </c>
      <c r="Y123" s="20"/>
    </row>
    <row r="124" spans="1:25" ht="30" x14ac:dyDescent="0.2">
      <c r="A124" s="13" t="s">
        <v>280</v>
      </c>
      <c r="B124" s="24" t="s">
        <v>281</v>
      </c>
      <c r="C124" s="39" t="s">
        <v>326</v>
      </c>
      <c r="D124" s="7" t="s">
        <v>41</v>
      </c>
      <c r="E124" s="22">
        <f t="shared" si="14"/>
        <v>11</v>
      </c>
      <c r="F124" s="31">
        <v>8</v>
      </c>
      <c r="G124" s="31"/>
      <c r="H124" s="31"/>
      <c r="I124" s="31">
        <v>3</v>
      </c>
      <c r="J124" s="31"/>
      <c r="K124" s="31"/>
      <c r="L124" s="31"/>
      <c r="M124" s="31"/>
      <c r="N124" s="31"/>
      <c r="O124" s="22">
        <f t="shared" si="15"/>
        <v>15</v>
      </c>
      <c r="P124" s="31">
        <v>12</v>
      </c>
      <c r="Q124" s="31">
        <v>3</v>
      </c>
      <c r="R124" s="31"/>
      <c r="S124" s="22">
        <f t="shared" si="16"/>
        <v>5</v>
      </c>
      <c r="T124" s="31">
        <v>5</v>
      </c>
      <c r="U124" s="31">
        <v>5</v>
      </c>
      <c r="V124" s="31"/>
      <c r="W124" s="25"/>
      <c r="X124" s="25"/>
      <c r="Y124" s="20"/>
    </row>
    <row r="125" spans="1:25" ht="30" x14ac:dyDescent="0.2">
      <c r="A125" s="13" t="s">
        <v>234</v>
      </c>
      <c r="B125" s="24" t="s">
        <v>236</v>
      </c>
      <c r="C125" s="39" t="s">
        <v>322</v>
      </c>
      <c r="D125" s="7" t="s">
        <v>41</v>
      </c>
      <c r="E125" s="22">
        <f t="shared" si="14"/>
        <v>22</v>
      </c>
      <c r="F125" s="31">
        <v>15</v>
      </c>
      <c r="G125" s="31"/>
      <c r="H125" s="31"/>
      <c r="I125" s="31">
        <v>7</v>
      </c>
      <c r="J125" s="31"/>
      <c r="K125" s="31"/>
      <c r="L125" s="31"/>
      <c r="M125" s="31"/>
      <c r="N125" s="31"/>
      <c r="O125" s="22">
        <f t="shared" si="15"/>
        <v>46</v>
      </c>
      <c r="P125" s="31">
        <v>30</v>
      </c>
      <c r="Q125" s="31">
        <v>16</v>
      </c>
      <c r="R125" s="31"/>
      <c r="S125" s="22">
        <f t="shared" si="16"/>
        <v>25</v>
      </c>
      <c r="T125" s="31">
        <v>25</v>
      </c>
      <c r="U125" s="31">
        <v>15</v>
      </c>
      <c r="V125" s="31"/>
      <c r="W125" s="25"/>
      <c r="X125" s="25">
        <v>10</v>
      </c>
      <c r="Y125" s="20"/>
    </row>
    <row r="126" spans="1:25" ht="24.95" customHeight="1" x14ac:dyDescent="0.2">
      <c r="A126" s="13" t="s">
        <v>235</v>
      </c>
      <c r="B126" s="24" t="s">
        <v>237</v>
      </c>
      <c r="C126" s="39" t="s">
        <v>308</v>
      </c>
      <c r="D126" s="7" t="s">
        <v>41</v>
      </c>
      <c r="E126" s="22">
        <f t="shared" si="14"/>
        <v>54</v>
      </c>
      <c r="F126" s="31">
        <v>45</v>
      </c>
      <c r="G126" s="31"/>
      <c r="H126" s="31"/>
      <c r="I126" s="31">
        <v>9</v>
      </c>
      <c r="J126" s="31"/>
      <c r="K126" s="31"/>
      <c r="L126" s="31"/>
      <c r="M126" s="31"/>
      <c r="N126" s="31"/>
      <c r="O126" s="22">
        <f t="shared" si="15"/>
        <v>114</v>
      </c>
      <c r="P126" s="31">
        <v>86</v>
      </c>
      <c r="Q126" s="31">
        <v>28</v>
      </c>
      <c r="R126" s="31">
        <v>13</v>
      </c>
      <c r="S126" s="22">
        <f t="shared" si="16"/>
        <v>62</v>
      </c>
      <c r="T126" s="31">
        <v>62</v>
      </c>
      <c r="U126" s="31">
        <v>40</v>
      </c>
      <c r="V126" s="31"/>
      <c r="W126" s="25">
        <v>6</v>
      </c>
      <c r="X126" s="25">
        <v>22</v>
      </c>
      <c r="Y126" s="20"/>
    </row>
    <row r="127" spans="1:25" ht="19.5" customHeight="1" x14ac:dyDescent="0.2">
      <c r="A127" s="13" t="s">
        <v>6</v>
      </c>
      <c r="B127" s="24" t="s">
        <v>238</v>
      </c>
      <c r="C127" s="39" t="s">
        <v>328</v>
      </c>
      <c r="D127" s="7" t="s">
        <v>41</v>
      </c>
      <c r="E127" s="22">
        <f t="shared" si="14"/>
        <v>96</v>
      </c>
      <c r="F127" s="31">
        <v>81</v>
      </c>
      <c r="G127" s="31"/>
      <c r="H127" s="31"/>
      <c r="I127" s="31">
        <v>15</v>
      </c>
      <c r="J127" s="31"/>
      <c r="K127" s="31"/>
      <c r="L127" s="31"/>
      <c r="M127" s="31"/>
      <c r="N127" s="31"/>
      <c r="O127" s="22">
        <f t="shared" si="15"/>
        <v>192</v>
      </c>
      <c r="P127" s="31">
        <v>166</v>
      </c>
      <c r="Q127" s="31">
        <v>26</v>
      </c>
      <c r="R127" s="31">
        <v>22</v>
      </c>
      <c r="S127" s="22">
        <f t="shared" si="16"/>
        <v>120</v>
      </c>
      <c r="T127" s="31">
        <v>120</v>
      </c>
      <c r="U127" s="31">
        <v>108</v>
      </c>
      <c r="V127" s="31"/>
      <c r="W127" s="25">
        <v>37</v>
      </c>
      <c r="X127" s="25">
        <v>12</v>
      </c>
      <c r="Y127" s="20"/>
    </row>
    <row r="128" spans="1:25" ht="24.95" customHeight="1" x14ac:dyDescent="0.2">
      <c r="A128" s="13" t="s">
        <v>239</v>
      </c>
      <c r="B128" s="24" t="s">
        <v>240</v>
      </c>
      <c r="C128" s="39" t="s">
        <v>318</v>
      </c>
      <c r="D128" s="7" t="s">
        <v>41</v>
      </c>
      <c r="E128" s="22">
        <f t="shared" si="14"/>
        <v>32</v>
      </c>
      <c r="F128" s="31">
        <v>27</v>
      </c>
      <c r="G128" s="31"/>
      <c r="H128" s="31"/>
      <c r="I128" s="31">
        <v>5</v>
      </c>
      <c r="J128" s="31"/>
      <c r="K128" s="31"/>
      <c r="L128" s="31"/>
      <c r="M128" s="31"/>
      <c r="N128" s="31"/>
      <c r="O128" s="22">
        <f t="shared" si="15"/>
        <v>72</v>
      </c>
      <c r="P128" s="31">
        <v>64</v>
      </c>
      <c r="Q128" s="31">
        <v>8</v>
      </c>
      <c r="R128" s="31">
        <v>68</v>
      </c>
      <c r="S128" s="22">
        <f t="shared" si="16"/>
        <v>46</v>
      </c>
      <c r="T128" s="31">
        <v>46</v>
      </c>
      <c r="U128" s="31">
        <v>39</v>
      </c>
      <c r="V128" s="31"/>
      <c r="W128" s="25">
        <v>30</v>
      </c>
      <c r="X128" s="25">
        <v>7</v>
      </c>
      <c r="Y128" s="20"/>
    </row>
    <row r="129" spans="1:25" ht="19.5" customHeight="1" x14ac:dyDescent="0.2">
      <c r="A129" s="13" t="s">
        <v>241</v>
      </c>
      <c r="B129" s="24" t="s">
        <v>242</v>
      </c>
      <c r="C129" s="39" t="s">
        <v>302</v>
      </c>
      <c r="D129" s="7" t="s">
        <v>41</v>
      </c>
      <c r="E129" s="22">
        <f t="shared" si="14"/>
        <v>22</v>
      </c>
      <c r="F129" s="31">
        <v>20</v>
      </c>
      <c r="G129" s="31"/>
      <c r="H129" s="31"/>
      <c r="I129" s="31">
        <v>2</v>
      </c>
      <c r="J129" s="31"/>
      <c r="K129" s="31"/>
      <c r="L129" s="31"/>
      <c r="M129" s="31"/>
      <c r="N129" s="31"/>
      <c r="O129" s="22">
        <f t="shared" si="15"/>
        <v>37</v>
      </c>
      <c r="P129" s="31">
        <v>34</v>
      </c>
      <c r="Q129" s="31">
        <v>3</v>
      </c>
      <c r="R129" s="31">
        <v>22</v>
      </c>
      <c r="S129" s="22">
        <f t="shared" si="16"/>
        <v>19</v>
      </c>
      <c r="T129" s="31">
        <v>19</v>
      </c>
      <c r="U129" s="31">
        <v>18</v>
      </c>
      <c r="V129" s="31"/>
      <c r="W129" s="25">
        <v>10</v>
      </c>
      <c r="X129" s="25">
        <v>1</v>
      </c>
      <c r="Y129" s="20"/>
    </row>
    <row r="130" spans="1:25" ht="45" x14ac:dyDescent="0.2">
      <c r="A130" s="13" t="s">
        <v>243</v>
      </c>
      <c r="B130" s="24" t="s">
        <v>244</v>
      </c>
      <c r="C130" s="39" t="s">
        <v>304</v>
      </c>
      <c r="D130" s="7" t="s">
        <v>41</v>
      </c>
      <c r="E130" s="22">
        <f t="shared" si="14"/>
        <v>72</v>
      </c>
      <c r="F130" s="31">
        <v>59</v>
      </c>
      <c r="G130" s="31"/>
      <c r="H130" s="31"/>
      <c r="I130" s="31">
        <v>13</v>
      </c>
      <c r="J130" s="31"/>
      <c r="K130" s="31"/>
      <c r="L130" s="31"/>
      <c r="M130" s="31"/>
      <c r="N130" s="31"/>
      <c r="O130" s="22">
        <f t="shared" si="15"/>
        <v>113</v>
      </c>
      <c r="P130" s="31">
        <v>99</v>
      </c>
      <c r="Q130" s="31">
        <v>14</v>
      </c>
      <c r="R130" s="31">
        <v>97</v>
      </c>
      <c r="S130" s="22">
        <f t="shared" si="16"/>
        <v>73</v>
      </c>
      <c r="T130" s="31">
        <v>73</v>
      </c>
      <c r="U130" s="31">
        <v>65</v>
      </c>
      <c r="V130" s="31"/>
      <c r="W130" s="25">
        <v>64</v>
      </c>
      <c r="X130" s="25">
        <v>8</v>
      </c>
      <c r="Y130" s="20"/>
    </row>
    <row r="131" spans="1:25" ht="17.25" customHeight="1" x14ac:dyDescent="0.2">
      <c r="A131" s="13" t="s">
        <v>7</v>
      </c>
      <c r="B131" s="24" t="s">
        <v>245</v>
      </c>
      <c r="C131" s="39" t="s">
        <v>329</v>
      </c>
      <c r="D131" s="7" t="s">
        <v>41</v>
      </c>
      <c r="E131" s="22">
        <f t="shared" si="14"/>
        <v>62</v>
      </c>
      <c r="F131" s="31">
        <v>62</v>
      </c>
      <c r="G131" s="31"/>
      <c r="H131" s="31"/>
      <c r="I131" s="31"/>
      <c r="J131" s="31"/>
      <c r="K131" s="31"/>
      <c r="L131" s="31"/>
      <c r="M131" s="31"/>
      <c r="N131" s="31"/>
      <c r="O131" s="22">
        <f t="shared" si="15"/>
        <v>100</v>
      </c>
      <c r="P131" s="31">
        <v>100</v>
      </c>
      <c r="Q131" s="31"/>
      <c r="R131" s="31">
        <v>16</v>
      </c>
      <c r="S131" s="22">
        <f t="shared" si="16"/>
        <v>46</v>
      </c>
      <c r="T131" s="31">
        <v>46</v>
      </c>
      <c r="U131" s="31">
        <v>46</v>
      </c>
      <c r="V131" s="31"/>
      <c r="W131" s="25">
        <v>14</v>
      </c>
      <c r="X131" s="25"/>
      <c r="Y131" s="20"/>
    </row>
    <row r="132" spans="1:25" ht="19.5" customHeight="1" x14ac:dyDescent="0.2">
      <c r="A132" s="13" t="s">
        <v>19</v>
      </c>
      <c r="B132" s="24" t="s">
        <v>246</v>
      </c>
      <c r="C132" s="39" t="s">
        <v>304</v>
      </c>
      <c r="D132" s="7" t="s">
        <v>41</v>
      </c>
      <c r="E132" s="22">
        <f t="shared" si="14"/>
        <v>23</v>
      </c>
      <c r="F132" s="31">
        <v>22</v>
      </c>
      <c r="G132" s="31"/>
      <c r="H132" s="31"/>
      <c r="I132" s="31">
        <v>1</v>
      </c>
      <c r="J132" s="31"/>
      <c r="K132" s="31"/>
      <c r="L132" s="31"/>
      <c r="M132" s="31"/>
      <c r="N132" s="31"/>
      <c r="O132" s="22">
        <f t="shared" si="15"/>
        <v>50</v>
      </c>
      <c r="P132" s="31">
        <v>49</v>
      </c>
      <c r="Q132" s="31">
        <v>1</v>
      </c>
      <c r="R132" s="31">
        <v>43</v>
      </c>
      <c r="S132" s="22">
        <f t="shared" si="16"/>
        <v>30</v>
      </c>
      <c r="T132" s="31">
        <v>30</v>
      </c>
      <c r="U132" s="31">
        <v>30</v>
      </c>
      <c r="V132" s="31"/>
      <c r="W132" s="25">
        <v>19</v>
      </c>
      <c r="X132" s="25"/>
      <c r="Y132" s="20"/>
    </row>
    <row r="133" spans="1:25" ht="30" x14ac:dyDescent="0.2">
      <c r="A133" s="13" t="s">
        <v>80</v>
      </c>
      <c r="B133" s="24" t="s">
        <v>247</v>
      </c>
      <c r="C133" s="39" t="s">
        <v>304</v>
      </c>
      <c r="D133" s="7" t="s">
        <v>41</v>
      </c>
      <c r="E133" s="22">
        <f t="shared" si="14"/>
        <v>34</v>
      </c>
      <c r="F133" s="31">
        <v>26</v>
      </c>
      <c r="G133" s="31"/>
      <c r="H133" s="31"/>
      <c r="I133" s="31">
        <v>8</v>
      </c>
      <c r="J133" s="31"/>
      <c r="K133" s="31"/>
      <c r="L133" s="31"/>
      <c r="M133" s="31"/>
      <c r="N133" s="31"/>
      <c r="O133" s="22">
        <f t="shared" si="15"/>
        <v>67</v>
      </c>
      <c r="P133" s="31">
        <v>54</v>
      </c>
      <c r="Q133" s="31">
        <v>13</v>
      </c>
      <c r="R133" s="31">
        <v>39</v>
      </c>
      <c r="S133" s="22">
        <f t="shared" si="16"/>
        <v>44</v>
      </c>
      <c r="T133" s="31">
        <v>44</v>
      </c>
      <c r="U133" s="31">
        <v>39</v>
      </c>
      <c r="V133" s="31"/>
      <c r="W133" s="25">
        <v>37</v>
      </c>
      <c r="X133" s="25">
        <v>5</v>
      </c>
      <c r="Y133" s="20"/>
    </row>
    <row r="134" spans="1:25" ht="24.95" customHeight="1" x14ac:dyDescent="0.2">
      <c r="A134" s="13" t="s">
        <v>248</v>
      </c>
      <c r="B134" s="24" t="s">
        <v>249</v>
      </c>
      <c r="C134" s="39" t="s">
        <v>330</v>
      </c>
      <c r="D134" s="7" t="s">
        <v>41</v>
      </c>
      <c r="E134" s="22">
        <f t="shared" si="14"/>
        <v>69</v>
      </c>
      <c r="F134" s="31">
        <v>60</v>
      </c>
      <c r="G134" s="31"/>
      <c r="H134" s="31"/>
      <c r="I134" s="31">
        <v>9</v>
      </c>
      <c r="J134" s="31"/>
      <c r="K134" s="31"/>
      <c r="L134" s="31"/>
      <c r="M134" s="31"/>
      <c r="N134" s="31"/>
      <c r="O134" s="22">
        <f t="shared" si="15"/>
        <v>129</v>
      </c>
      <c r="P134" s="31">
        <v>120</v>
      </c>
      <c r="Q134" s="31">
        <v>9</v>
      </c>
      <c r="R134" s="31">
        <v>8</v>
      </c>
      <c r="S134" s="22">
        <f t="shared" si="16"/>
        <v>76</v>
      </c>
      <c r="T134" s="31">
        <v>76</v>
      </c>
      <c r="U134" s="31">
        <v>48</v>
      </c>
      <c r="V134" s="31"/>
      <c r="W134" s="25">
        <v>5</v>
      </c>
      <c r="X134" s="25">
        <v>28</v>
      </c>
      <c r="Y134" s="20"/>
    </row>
    <row r="135" spans="1:25" ht="24.95" customHeight="1" x14ac:dyDescent="0.2">
      <c r="A135" s="13" t="s">
        <v>20</v>
      </c>
      <c r="B135" s="24" t="s">
        <v>250</v>
      </c>
      <c r="C135" s="39" t="s">
        <v>331</v>
      </c>
      <c r="D135" s="7" t="s">
        <v>41</v>
      </c>
      <c r="E135" s="22">
        <f t="shared" si="14"/>
        <v>336</v>
      </c>
      <c r="F135" s="31">
        <v>163</v>
      </c>
      <c r="G135" s="31"/>
      <c r="H135" s="31"/>
      <c r="I135" s="31">
        <v>173</v>
      </c>
      <c r="J135" s="31"/>
      <c r="K135" s="31"/>
      <c r="L135" s="31"/>
      <c r="M135" s="31"/>
      <c r="N135" s="31"/>
      <c r="O135" s="22">
        <f t="shared" si="15"/>
        <v>589</v>
      </c>
      <c r="P135" s="31">
        <v>331</v>
      </c>
      <c r="Q135" s="31">
        <v>258</v>
      </c>
      <c r="R135" s="31">
        <v>442</v>
      </c>
      <c r="S135" s="22">
        <f t="shared" si="16"/>
        <v>215</v>
      </c>
      <c r="T135" s="31">
        <v>215</v>
      </c>
      <c r="U135" s="31">
        <v>147</v>
      </c>
      <c r="V135" s="31"/>
      <c r="W135" s="25">
        <v>35</v>
      </c>
      <c r="X135" s="25">
        <v>68</v>
      </c>
      <c r="Y135" s="20"/>
    </row>
    <row r="136" spans="1:25" ht="30" x14ac:dyDescent="0.2">
      <c r="A136" s="13" t="s">
        <v>267</v>
      </c>
      <c r="B136" s="24" t="s">
        <v>268</v>
      </c>
      <c r="C136" s="39" t="s">
        <v>302</v>
      </c>
      <c r="D136" s="7" t="s">
        <v>41</v>
      </c>
      <c r="E136" s="22">
        <f t="shared" si="14"/>
        <v>36</v>
      </c>
      <c r="F136" s="31">
        <v>9</v>
      </c>
      <c r="G136" s="31"/>
      <c r="H136" s="31"/>
      <c r="I136" s="31">
        <v>27</v>
      </c>
      <c r="J136" s="31"/>
      <c r="K136" s="31"/>
      <c r="L136" s="31"/>
      <c r="M136" s="31"/>
      <c r="N136" s="31"/>
      <c r="O136" s="22">
        <f t="shared" si="15"/>
        <v>78</v>
      </c>
      <c r="P136" s="31">
        <v>16</v>
      </c>
      <c r="Q136" s="31">
        <v>62</v>
      </c>
      <c r="R136" s="31">
        <v>67</v>
      </c>
      <c r="S136" s="22">
        <f t="shared" si="16"/>
        <v>39</v>
      </c>
      <c r="T136" s="31">
        <v>39</v>
      </c>
      <c r="U136" s="31">
        <v>14</v>
      </c>
      <c r="V136" s="31"/>
      <c r="W136" s="25">
        <v>28</v>
      </c>
      <c r="X136" s="25">
        <v>25</v>
      </c>
      <c r="Y136" s="20"/>
    </row>
    <row r="137" spans="1:25" ht="18" customHeight="1" x14ac:dyDescent="0.2">
      <c r="A137" s="13" t="s">
        <v>251</v>
      </c>
      <c r="B137" s="24" t="s">
        <v>252</v>
      </c>
      <c r="C137" s="39" t="s">
        <v>297</v>
      </c>
      <c r="D137" s="7" t="s">
        <v>41</v>
      </c>
      <c r="E137" s="22">
        <f t="shared" si="14"/>
        <v>13</v>
      </c>
      <c r="F137" s="31">
        <v>13</v>
      </c>
      <c r="G137" s="31"/>
      <c r="H137" s="31"/>
      <c r="I137" s="31"/>
      <c r="J137" s="31"/>
      <c r="K137" s="31"/>
      <c r="L137" s="31"/>
      <c r="M137" s="31"/>
      <c r="N137" s="31"/>
      <c r="O137" s="22">
        <f t="shared" si="15"/>
        <v>28</v>
      </c>
      <c r="P137" s="31">
        <v>28</v>
      </c>
      <c r="Q137" s="31"/>
      <c r="R137" s="31">
        <v>21</v>
      </c>
      <c r="S137" s="22">
        <f t="shared" si="16"/>
        <v>15</v>
      </c>
      <c r="T137" s="31">
        <v>15</v>
      </c>
      <c r="U137" s="31">
        <v>15</v>
      </c>
      <c r="V137" s="31"/>
      <c r="W137" s="25">
        <v>11</v>
      </c>
      <c r="X137" s="25"/>
      <c r="Y137" s="20"/>
    </row>
    <row r="138" spans="1:25" ht="20.25" customHeight="1" x14ac:dyDescent="0.2">
      <c r="A138" s="13" t="s">
        <v>285</v>
      </c>
      <c r="B138" s="24" t="s">
        <v>286</v>
      </c>
      <c r="C138" s="39" t="s">
        <v>294</v>
      </c>
      <c r="D138" s="7" t="s">
        <v>41</v>
      </c>
      <c r="E138" s="22">
        <f t="shared" si="14"/>
        <v>6</v>
      </c>
      <c r="F138" s="31">
        <v>4</v>
      </c>
      <c r="G138" s="31"/>
      <c r="H138" s="31"/>
      <c r="I138" s="31">
        <v>2</v>
      </c>
      <c r="J138" s="31"/>
      <c r="K138" s="31"/>
      <c r="L138" s="31"/>
      <c r="M138" s="31"/>
      <c r="N138" s="31"/>
      <c r="O138" s="22">
        <f t="shared" si="15"/>
        <v>17</v>
      </c>
      <c r="P138" s="31">
        <v>14</v>
      </c>
      <c r="Q138" s="31">
        <v>3</v>
      </c>
      <c r="R138" s="31"/>
      <c r="S138" s="22"/>
      <c r="T138" s="31"/>
      <c r="U138" s="31"/>
      <c r="V138" s="31"/>
      <c r="W138" s="25"/>
      <c r="X138" s="25"/>
      <c r="Y138" s="20"/>
    </row>
    <row r="139" spans="1:25" ht="30" x14ac:dyDescent="0.2">
      <c r="A139" s="13" t="s">
        <v>257</v>
      </c>
      <c r="B139" s="24" t="s">
        <v>258</v>
      </c>
      <c r="C139" s="39" t="s">
        <v>325</v>
      </c>
      <c r="D139" s="7" t="s">
        <v>41</v>
      </c>
      <c r="E139" s="22">
        <f t="shared" si="14"/>
        <v>23</v>
      </c>
      <c r="F139" s="31">
        <v>15</v>
      </c>
      <c r="G139" s="31"/>
      <c r="H139" s="31"/>
      <c r="I139" s="31">
        <v>8</v>
      </c>
      <c r="J139" s="31"/>
      <c r="K139" s="31"/>
      <c r="L139" s="31"/>
      <c r="M139" s="31"/>
      <c r="N139" s="31"/>
      <c r="O139" s="22">
        <f t="shared" si="15"/>
        <v>37</v>
      </c>
      <c r="P139" s="31">
        <v>29</v>
      </c>
      <c r="Q139" s="31">
        <v>8</v>
      </c>
      <c r="R139" s="31">
        <v>2</v>
      </c>
      <c r="S139" s="22">
        <f t="shared" ref="S139:S140" si="17">U139+X139</f>
        <v>22</v>
      </c>
      <c r="T139" s="31">
        <v>22</v>
      </c>
      <c r="U139" s="31">
        <v>16</v>
      </c>
      <c r="V139" s="31"/>
      <c r="W139" s="25"/>
      <c r="X139" s="25">
        <v>6</v>
      </c>
      <c r="Y139" s="20"/>
    </row>
    <row r="140" spans="1:25" s="34" customFormat="1" ht="30" hidden="1" x14ac:dyDescent="0.2">
      <c r="A140" s="13" t="s">
        <v>264</v>
      </c>
      <c r="B140" s="24" t="s">
        <v>287</v>
      </c>
      <c r="C140" s="39"/>
      <c r="D140" s="7" t="s">
        <v>41</v>
      </c>
      <c r="E140" s="22">
        <f t="shared" si="14"/>
        <v>0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22">
        <f t="shared" si="15"/>
        <v>0</v>
      </c>
      <c r="P140" s="31"/>
      <c r="Q140" s="31"/>
      <c r="R140" s="31"/>
      <c r="S140" s="22">
        <f t="shared" si="17"/>
        <v>0</v>
      </c>
      <c r="T140" s="31">
        <v>0</v>
      </c>
      <c r="U140" s="31"/>
      <c r="V140" s="31"/>
      <c r="W140" s="25"/>
      <c r="X140" s="25"/>
      <c r="Y140" s="20"/>
    </row>
    <row r="141" spans="1:25" ht="28.5" hidden="1" x14ac:dyDescent="0.2">
      <c r="A141" s="14" t="s">
        <v>47</v>
      </c>
      <c r="B141" s="8" t="s">
        <v>111</v>
      </c>
      <c r="C141" s="39"/>
      <c r="D141" s="7" t="s">
        <v>41</v>
      </c>
      <c r="E141" s="22">
        <f t="shared" ref="E141:E166" si="18">F141+I141</f>
        <v>0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22">
        <f>P141+Q141</f>
        <v>0</v>
      </c>
      <c r="P141" s="31"/>
      <c r="Q141" s="31"/>
      <c r="R141" s="31"/>
      <c r="S141" s="22">
        <f>U141+X141</f>
        <v>0</v>
      </c>
      <c r="T141" s="31"/>
      <c r="U141" s="31"/>
      <c r="V141" s="31"/>
      <c r="W141" s="25"/>
      <c r="X141" s="25"/>
      <c r="Y141" s="20"/>
    </row>
    <row r="142" spans="1:25" ht="30" hidden="1" x14ac:dyDescent="0.2">
      <c r="A142" s="23" t="s">
        <v>179</v>
      </c>
      <c r="B142" s="8" t="s">
        <v>180</v>
      </c>
      <c r="C142" s="39"/>
      <c r="D142" s="7" t="s">
        <v>41</v>
      </c>
      <c r="E142" s="22">
        <f t="shared" si="18"/>
        <v>0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22">
        <f t="shared" si="4"/>
        <v>0</v>
      </c>
      <c r="P142" s="31"/>
      <c r="Q142" s="31"/>
      <c r="R142" s="31"/>
      <c r="S142" s="22">
        <f t="shared" si="5"/>
        <v>0</v>
      </c>
      <c r="T142" s="31"/>
      <c r="U142" s="31"/>
      <c r="V142" s="31"/>
      <c r="W142" s="25"/>
      <c r="X142" s="25"/>
      <c r="Y142" s="20"/>
    </row>
    <row r="143" spans="1:25" ht="24" hidden="1" customHeight="1" x14ac:dyDescent="0.2">
      <c r="A143" s="13" t="s">
        <v>42</v>
      </c>
      <c r="B143" s="8" t="s">
        <v>112</v>
      </c>
      <c r="C143" s="39"/>
      <c r="D143" s="7" t="s">
        <v>41</v>
      </c>
      <c r="E143" s="22">
        <f t="shared" si="18"/>
        <v>0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22">
        <f t="shared" si="4"/>
        <v>0</v>
      </c>
      <c r="P143" s="31"/>
      <c r="Q143" s="31"/>
      <c r="R143" s="31"/>
      <c r="S143" s="22">
        <f t="shared" si="5"/>
        <v>0</v>
      </c>
      <c r="T143" s="31"/>
      <c r="U143" s="31"/>
      <c r="V143" s="31"/>
      <c r="W143" s="25"/>
      <c r="X143" s="25"/>
      <c r="Y143" s="20"/>
    </row>
    <row r="144" spans="1:25" ht="24.95" hidden="1" customHeight="1" x14ac:dyDescent="0.2">
      <c r="A144" s="13" t="s">
        <v>43</v>
      </c>
      <c r="B144" s="8" t="s">
        <v>113</v>
      </c>
      <c r="C144" s="39"/>
      <c r="D144" s="7" t="s">
        <v>41</v>
      </c>
      <c r="E144" s="22">
        <f t="shared" si="18"/>
        <v>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22">
        <f t="shared" si="4"/>
        <v>0</v>
      </c>
      <c r="P144" s="31"/>
      <c r="Q144" s="31"/>
      <c r="R144" s="31"/>
      <c r="S144" s="22">
        <f t="shared" si="5"/>
        <v>0</v>
      </c>
      <c r="T144" s="31"/>
      <c r="U144" s="31"/>
      <c r="V144" s="31"/>
      <c r="W144" s="25"/>
      <c r="X144" s="25"/>
      <c r="Y144" s="20"/>
    </row>
    <row r="145" spans="1:25" ht="30" hidden="1" x14ac:dyDescent="0.2">
      <c r="A145" s="13" t="s">
        <v>109</v>
      </c>
      <c r="B145" s="8" t="s">
        <v>114</v>
      </c>
      <c r="C145" s="39"/>
      <c r="D145" s="7" t="s">
        <v>41</v>
      </c>
      <c r="E145" s="22">
        <f t="shared" si="18"/>
        <v>0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22">
        <f t="shared" si="4"/>
        <v>0</v>
      </c>
      <c r="P145" s="31"/>
      <c r="Q145" s="31"/>
      <c r="R145" s="31"/>
      <c r="S145" s="22">
        <f t="shared" si="5"/>
        <v>0</v>
      </c>
      <c r="T145" s="31"/>
      <c r="U145" s="31"/>
      <c r="V145" s="31"/>
      <c r="W145" s="25"/>
      <c r="X145" s="25"/>
      <c r="Y145" s="20"/>
    </row>
    <row r="146" spans="1:25" ht="24.95" hidden="1" customHeight="1" x14ac:dyDescent="0.2">
      <c r="A146" s="13" t="s">
        <v>44</v>
      </c>
      <c r="B146" s="8" t="s">
        <v>115</v>
      </c>
      <c r="C146" s="39"/>
      <c r="D146" s="7" t="s">
        <v>41</v>
      </c>
      <c r="E146" s="22">
        <f t="shared" si="18"/>
        <v>0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22">
        <f t="shared" si="4"/>
        <v>0</v>
      </c>
      <c r="P146" s="31"/>
      <c r="Q146" s="31"/>
      <c r="R146" s="31"/>
      <c r="S146" s="22">
        <f t="shared" si="5"/>
        <v>0</v>
      </c>
      <c r="T146" s="31"/>
      <c r="U146" s="31"/>
      <c r="V146" s="31"/>
      <c r="W146" s="25"/>
      <c r="X146" s="25"/>
      <c r="Y146" s="20"/>
    </row>
    <row r="147" spans="1:25" ht="24.95" hidden="1" customHeight="1" x14ac:dyDescent="0.2">
      <c r="A147" s="13" t="s">
        <v>169</v>
      </c>
      <c r="B147" s="8" t="s">
        <v>170</v>
      </c>
      <c r="C147" s="39"/>
      <c r="D147" s="7" t="s">
        <v>41</v>
      </c>
      <c r="E147" s="22">
        <f t="shared" si="18"/>
        <v>0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22">
        <f t="shared" si="4"/>
        <v>0</v>
      </c>
      <c r="P147" s="31"/>
      <c r="Q147" s="31"/>
      <c r="R147" s="31"/>
      <c r="S147" s="22">
        <f t="shared" si="5"/>
        <v>0</v>
      </c>
      <c r="T147" s="31"/>
      <c r="U147" s="31"/>
      <c r="V147" s="31"/>
      <c r="W147" s="25"/>
      <c r="X147" s="25"/>
      <c r="Y147" s="20"/>
    </row>
    <row r="148" spans="1:25" ht="24.95" hidden="1" customHeight="1" x14ac:dyDescent="0.2">
      <c r="A148" s="13" t="s">
        <v>35</v>
      </c>
      <c r="B148" s="8" t="s">
        <v>116</v>
      </c>
      <c r="C148" s="39"/>
      <c r="D148" s="7" t="s">
        <v>41</v>
      </c>
      <c r="E148" s="22">
        <f t="shared" si="18"/>
        <v>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22">
        <f t="shared" si="4"/>
        <v>0</v>
      </c>
      <c r="P148" s="31"/>
      <c r="Q148" s="31"/>
      <c r="R148" s="31"/>
      <c r="S148" s="22">
        <f t="shared" si="5"/>
        <v>0</v>
      </c>
      <c r="T148" s="31"/>
      <c r="U148" s="31"/>
      <c r="V148" s="31"/>
      <c r="W148" s="25"/>
      <c r="X148" s="25"/>
      <c r="Y148" s="20"/>
    </row>
    <row r="149" spans="1:25" ht="24.95" hidden="1" customHeight="1" x14ac:dyDescent="0.2">
      <c r="A149" s="13" t="s">
        <v>83</v>
      </c>
      <c r="B149" s="8" t="s">
        <v>117</v>
      </c>
      <c r="C149" s="39"/>
      <c r="D149" s="7" t="s">
        <v>41</v>
      </c>
      <c r="E149" s="22">
        <f t="shared" si="18"/>
        <v>0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22">
        <f t="shared" si="4"/>
        <v>0</v>
      </c>
      <c r="P149" s="31"/>
      <c r="Q149" s="31"/>
      <c r="R149" s="31"/>
      <c r="S149" s="22">
        <f t="shared" si="5"/>
        <v>0</v>
      </c>
      <c r="T149" s="31"/>
      <c r="U149" s="31"/>
      <c r="V149" s="31"/>
      <c r="W149" s="25"/>
      <c r="X149" s="25"/>
      <c r="Y149" s="20"/>
    </row>
    <row r="150" spans="1:25" ht="24.95" hidden="1" customHeight="1" x14ac:dyDescent="0.2">
      <c r="A150" s="13" t="s">
        <v>9</v>
      </c>
      <c r="B150" s="8" t="s">
        <v>118</v>
      </c>
      <c r="C150" s="39"/>
      <c r="D150" s="7" t="s">
        <v>41</v>
      </c>
      <c r="E150" s="22">
        <f t="shared" si="18"/>
        <v>0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22">
        <f t="shared" si="4"/>
        <v>0</v>
      </c>
      <c r="P150" s="31"/>
      <c r="Q150" s="31"/>
      <c r="R150" s="31"/>
      <c r="S150" s="22">
        <f t="shared" si="5"/>
        <v>0</v>
      </c>
      <c r="T150" s="31"/>
      <c r="U150" s="31"/>
      <c r="V150" s="31"/>
      <c r="W150" s="25"/>
      <c r="X150" s="25"/>
      <c r="Y150" s="20"/>
    </row>
    <row r="151" spans="1:25" ht="24.95" hidden="1" customHeight="1" x14ac:dyDescent="0.2">
      <c r="A151" s="13" t="s">
        <v>8</v>
      </c>
      <c r="B151" s="8" t="s">
        <v>119</v>
      </c>
      <c r="C151" s="39"/>
      <c r="D151" s="7" t="s">
        <v>41</v>
      </c>
      <c r="E151" s="22">
        <f t="shared" si="18"/>
        <v>0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22">
        <f t="shared" si="4"/>
        <v>0</v>
      </c>
      <c r="P151" s="31"/>
      <c r="Q151" s="31"/>
      <c r="R151" s="31"/>
      <c r="S151" s="22">
        <f t="shared" si="5"/>
        <v>0</v>
      </c>
      <c r="T151" s="31"/>
      <c r="U151" s="31"/>
      <c r="V151" s="31"/>
      <c r="W151" s="25"/>
      <c r="X151" s="25"/>
      <c r="Y151" s="20"/>
    </row>
    <row r="152" spans="1:25" ht="24.95" hidden="1" customHeight="1" x14ac:dyDescent="0.2">
      <c r="A152" s="13" t="s">
        <v>201</v>
      </c>
      <c r="B152" s="8" t="s">
        <v>202</v>
      </c>
      <c r="C152" s="39"/>
      <c r="D152" s="7" t="s">
        <v>41</v>
      </c>
      <c r="E152" s="22">
        <f t="shared" si="18"/>
        <v>0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22">
        <f t="shared" si="4"/>
        <v>0</v>
      </c>
      <c r="P152" s="31"/>
      <c r="Q152" s="31"/>
      <c r="R152" s="31"/>
      <c r="S152" s="22">
        <f t="shared" si="5"/>
        <v>0</v>
      </c>
      <c r="T152" s="31"/>
      <c r="U152" s="31"/>
      <c r="V152" s="31"/>
      <c r="W152" s="25"/>
      <c r="X152" s="25"/>
      <c r="Y152" s="20"/>
    </row>
    <row r="153" spans="1:25" ht="24.95" hidden="1" customHeight="1" x14ac:dyDescent="0.2">
      <c r="A153" s="13" t="s">
        <v>36</v>
      </c>
      <c r="B153" s="8" t="s">
        <v>120</v>
      </c>
      <c r="C153" s="39"/>
      <c r="D153" s="7" t="s">
        <v>41</v>
      </c>
      <c r="E153" s="22">
        <f t="shared" si="18"/>
        <v>0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22">
        <f t="shared" si="4"/>
        <v>0</v>
      </c>
      <c r="P153" s="31"/>
      <c r="Q153" s="31"/>
      <c r="R153" s="31"/>
      <c r="S153" s="22">
        <f t="shared" si="5"/>
        <v>0</v>
      </c>
      <c r="T153" s="31"/>
      <c r="U153" s="31"/>
      <c r="V153" s="31"/>
      <c r="W153" s="25"/>
      <c r="X153" s="25"/>
      <c r="Y153" s="20"/>
    </row>
    <row r="154" spans="1:25" ht="24.95" hidden="1" customHeight="1" x14ac:dyDescent="0.2">
      <c r="A154" s="13" t="s">
        <v>45</v>
      </c>
      <c r="B154" s="8" t="s">
        <v>121</v>
      </c>
      <c r="C154" s="39"/>
      <c r="D154" s="7" t="s">
        <v>41</v>
      </c>
      <c r="E154" s="22">
        <f t="shared" si="18"/>
        <v>0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22">
        <f t="shared" si="4"/>
        <v>0</v>
      </c>
      <c r="P154" s="31"/>
      <c r="Q154" s="31"/>
      <c r="R154" s="31"/>
      <c r="S154" s="22">
        <f t="shared" si="5"/>
        <v>0</v>
      </c>
      <c r="T154" s="31"/>
      <c r="U154" s="31"/>
      <c r="V154" s="31"/>
      <c r="W154" s="25"/>
      <c r="X154" s="25"/>
      <c r="Y154" s="20"/>
    </row>
    <row r="155" spans="1:25" ht="30" hidden="1" x14ac:dyDescent="0.2">
      <c r="A155" s="13" t="s">
        <v>122</v>
      </c>
      <c r="B155" s="8" t="s">
        <v>123</v>
      </c>
      <c r="C155" s="39"/>
      <c r="D155" s="7" t="s">
        <v>41</v>
      </c>
      <c r="E155" s="22">
        <f t="shared" si="18"/>
        <v>0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22">
        <f t="shared" si="4"/>
        <v>0</v>
      </c>
      <c r="P155" s="31"/>
      <c r="Q155" s="31"/>
      <c r="R155" s="31"/>
      <c r="S155" s="22">
        <f t="shared" si="5"/>
        <v>0</v>
      </c>
      <c r="T155" s="31"/>
      <c r="U155" s="31"/>
      <c r="V155" s="31"/>
      <c r="W155" s="25"/>
      <c r="X155" s="25"/>
      <c r="Y155" s="20"/>
    </row>
    <row r="156" spans="1:25" ht="24.95" hidden="1" customHeight="1" x14ac:dyDescent="0.2">
      <c r="A156" s="13" t="s">
        <v>48</v>
      </c>
      <c r="B156" s="8" t="s">
        <v>124</v>
      </c>
      <c r="C156" s="39"/>
      <c r="D156" s="7" t="s">
        <v>41</v>
      </c>
      <c r="E156" s="22">
        <f t="shared" si="18"/>
        <v>0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22">
        <f t="shared" si="4"/>
        <v>0</v>
      </c>
      <c r="P156" s="31"/>
      <c r="Q156" s="31"/>
      <c r="R156" s="31"/>
      <c r="S156" s="22">
        <f t="shared" si="5"/>
        <v>0</v>
      </c>
      <c r="T156" s="31"/>
      <c r="U156" s="31"/>
      <c r="V156" s="31"/>
      <c r="W156" s="25"/>
      <c r="X156" s="25"/>
      <c r="Y156" s="20"/>
    </row>
    <row r="157" spans="1:25" ht="24.95" hidden="1" customHeight="1" x14ac:dyDescent="0.2">
      <c r="A157" s="13" t="s">
        <v>37</v>
      </c>
      <c r="B157" s="8" t="s">
        <v>125</v>
      </c>
      <c r="C157" s="39"/>
      <c r="D157" s="7" t="s">
        <v>41</v>
      </c>
      <c r="E157" s="22">
        <f t="shared" si="18"/>
        <v>0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22">
        <f t="shared" si="4"/>
        <v>0</v>
      </c>
      <c r="P157" s="31"/>
      <c r="Q157" s="31"/>
      <c r="R157" s="31"/>
      <c r="S157" s="22">
        <f t="shared" si="5"/>
        <v>0</v>
      </c>
      <c r="T157" s="31"/>
      <c r="U157" s="31"/>
      <c r="V157" s="31"/>
      <c r="W157" s="25"/>
      <c r="X157" s="25"/>
      <c r="Y157" s="20"/>
    </row>
    <row r="158" spans="1:25" ht="24.95" hidden="1" customHeight="1" x14ac:dyDescent="0.2">
      <c r="A158" s="13" t="s">
        <v>50</v>
      </c>
      <c r="B158" s="8" t="s">
        <v>126</v>
      </c>
      <c r="C158" s="39"/>
      <c r="D158" s="7" t="s">
        <v>41</v>
      </c>
      <c r="E158" s="22">
        <f t="shared" si="18"/>
        <v>0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22">
        <f t="shared" si="4"/>
        <v>0</v>
      </c>
      <c r="P158" s="31"/>
      <c r="Q158" s="31"/>
      <c r="R158" s="31"/>
      <c r="S158" s="22">
        <f t="shared" si="5"/>
        <v>0</v>
      </c>
      <c r="T158" s="31"/>
      <c r="U158" s="31"/>
      <c r="V158" s="31"/>
      <c r="W158" s="25"/>
      <c r="X158" s="25"/>
      <c r="Y158" s="20"/>
    </row>
    <row r="159" spans="1:25" ht="24.95" hidden="1" customHeight="1" x14ac:dyDescent="0.2">
      <c r="A159" s="13" t="s">
        <v>189</v>
      </c>
      <c r="B159" s="8" t="s">
        <v>190</v>
      </c>
      <c r="C159" s="39"/>
      <c r="D159" s="7" t="s">
        <v>41</v>
      </c>
      <c r="E159" s="22">
        <f t="shared" si="18"/>
        <v>0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22">
        <f t="shared" si="4"/>
        <v>0</v>
      </c>
      <c r="P159" s="31"/>
      <c r="Q159" s="31"/>
      <c r="R159" s="31"/>
      <c r="S159" s="22">
        <f t="shared" si="5"/>
        <v>0</v>
      </c>
      <c r="T159" s="31"/>
      <c r="U159" s="31"/>
      <c r="V159" s="31"/>
      <c r="W159" s="25"/>
      <c r="X159" s="25"/>
      <c r="Y159" s="20"/>
    </row>
    <row r="160" spans="1:25" ht="24.95" hidden="1" customHeight="1" x14ac:dyDescent="0.2">
      <c r="A160" s="13" t="s">
        <v>127</v>
      </c>
      <c r="B160" s="8" t="s">
        <v>128</v>
      </c>
      <c r="C160" s="39"/>
      <c r="D160" s="7" t="s">
        <v>41</v>
      </c>
      <c r="E160" s="22">
        <f t="shared" si="18"/>
        <v>0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22">
        <f t="shared" si="4"/>
        <v>0</v>
      </c>
      <c r="P160" s="31"/>
      <c r="Q160" s="31"/>
      <c r="R160" s="31"/>
      <c r="S160" s="22">
        <f t="shared" si="5"/>
        <v>0</v>
      </c>
      <c r="T160" s="31"/>
      <c r="U160" s="31"/>
      <c r="V160" s="31"/>
      <c r="W160" s="25"/>
      <c r="X160" s="25"/>
      <c r="Y160" s="20"/>
    </row>
    <row r="161" spans="1:25" ht="30" hidden="1" x14ac:dyDescent="0.2">
      <c r="A161" s="13" t="s">
        <v>100</v>
      </c>
      <c r="B161" s="8" t="s">
        <v>129</v>
      </c>
      <c r="C161" s="39"/>
      <c r="D161" s="7" t="s">
        <v>41</v>
      </c>
      <c r="E161" s="22">
        <f t="shared" si="18"/>
        <v>0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22">
        <f t="shared" si="4"/>
        <v>0</v>
      </c>
      <c r="P161" s="31"/>
      <c r="Q161" s="31"/>
      <c r="R161" s="31"/>
      <c r="S161" s="22">
        <f t="shared" si="5"/>
        <v>0</v>
      </c>
      <c r="T161" s="31"/>
      <c r="U161" s="31"/>
      <c r="V161" s="31"/>
      <c r="W161" s="25"/>
      <c r="X161" s="25"/>
      <c r="Y161" s="20"/>
    </row>
    <row r="162" spans="1:25" ht="30" hidden="1" x14ac:dyDescent="0.2">
      <c r="A162" s="13" t="s">
        <v>175</v>
      </c>
      <c r="B162" s="8" t="s">
        <v>187</v>
      </c>
      <c r="C162" s="39"/>
      <c r="D162" s="7" t="s">
        <v>41</v>
      </c>
      <c r="E162" s="22">
        <f t="shared" si="18"/>
        <v>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22">
        <f t="shared" si="4"/>
        <v>0</v>
      </c>
      <c r="P162" s="31"/>
      <c r="Q162" s="31"/>
      <c r="R162" s="31"/>
      <c r="S162" s="22">
        <f t="shared" si="5"/>
        <v>0</v>
      </c>
      <c r="T162" s="31"/>
      <c r="U162" s="31"/>
      <c r="V162" s="31"/>
      <c r="W162" s="25"/>
      <c r="X162" s="25"/>
      <c r="Y162" s="20"/>
    </row>
    <row r="163" spans="1:25" ht="24.95" hidden="1" customHeight="1" x14ac:dyDescent="0.2">
      <c r="A163" s="13" t="s">
        <v>51</v>
      </c>
      <c r="B163" s="8" t="s">
        <v>130</v>
      </c>
      <c r="C163" s="39"/>
      <c r="D163" s="7" t="s">
        <v>41</v>
      </c>
      <c r="E163" s="22">
        <f t="shared" si="18"/>
        <v>0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22">
        <f t="shared" si="4"/>
        <v>0</v>
      </c>
      <c r="P163" s="31"/>
      <c r="Q163" s="31"/>
      <c r="R163" s="31"/>
      <c r="S163" s="22">
        <f t="shared" si="5"/>
        <v>0</v>
      </c>
      <c r="T163" s="31"/>
      <c r="U163" s="31"/>
      <c r="V163" s="31"/>
      <c r="W163" s="25"/>
      <c r="X163" s="25"/>
      <c r="Y163" s="20"/>
    </row>
    <row r="164" spans="1:25" ht="30" hidden="1" x14ac:dyDescent="0.2">
      <c r="A164" s="13" t="s">
        <v>90</v>
      </c>
      <c r="B164" s="8" t="s">
        <v>131</v>
      </c>
      <c r="C164" s="39"/>
      <c r="D164" s="7" t="s">
        <v>41</v>
      </c>
      <c r="E164" s="22">
        <f t="shared" si="18"/>
        <v>0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22">
        <f t="shared" si="4"/>
        <v>0</v>
      </c>
      <c r="P164" s="31"/>
      <c r="Q164" s="31"/>
      <c r="R164" s="31"/>
      <c r="S164" s="22">
        <f t="shared" si="5"/>
        <v>0</v>
      </c>
      <c r="T164" s="31"/>
      <c r="U164" s="31"/>
      <c r="V164" s="31"/>
      <c r="W164" s="25"/>
      <c r="X164" s="25"/>
      <c r="Y164" s="20"/>
    </row>
    <row r="165" spans="1:25" ht="30" hidden="1" x14ac:dyDescent="0.2">
      <c r="A165" s="13" t="s">
        <v>91</v>
      </c>
      <c r="B165" s="8" t="s">
        <v>132</v>
      </c>
      <c r="C165" s="39"/>
      <c r="D165" s="7" t="s">
        <v>41</v>
      </c>
      <c r="E165" s="22">
        <f t="shared" si="18"/>
        <v>0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22">
        <f t="shared" si="4"/>
        <v>0</v>
      </c>
      <c r="P165" s="31"/>
      <c r="Q165" s="31"/>
      <c r="R165" s="31"/>
      <c r="S165" s="22">
        <f t="shared" si="5"/>
        <v>0</v>
      </c>
      <c r="T165" s="31"/>
      <c r="U165" s="31"/>
      <c r="V165" s="31"/>
      <c r="W165" s="25"/>
      <c r="X165" s="25"/>
      <c r="Y165" s="20"/>
    </row>
    <row r="166" spans="1:25" ht="45" hidden="1" x14ac:dyDescent="0.2">
      <c r="A166" s="13" t="s">
        <v>69</v>
      </c>
      <c r="B166" s="8" t="s">
        <v>277</v>
      </c>
      <c r="C166" s="39"/>
      <c r="D166" s="7" t="s">
        <v>41</v>
      </c>
      <c r="E166" s="22">
        <f t="shared" si="18"/>
        <v>0</v>
      </c>
      <c r="F166" s="31"/>
      <c r="G166" s="31"/>
      <c r="H166" s="31"/>
      <c r="I166" s="31"/>
      <c r="J166" s="31"/>
      <c r="K166" s="31"/>
      <c r="L166" s="31"/>
      <c r="M166" s="31"/>
      <c r="N166" s="31"/>
      <c r="O166" s="22">
        <f t="shared" si="4"/>
        <v>0</v>
      </c>
      <c r="P166" s="31"/>
      <c r="Q166" s="31"/>
      <c r="R166" s="31"/>
      <c r="S166" s="22">
        <f t="shared" si="5"/>
        <v>0</v>
      </c>
      <c r="T166" s="31"/>
      <c r="U166" s="31"/>
      <c r="V166" s="31"/>
      <c r="W166" s="25"/>
      <c r="X166" s="25"/>
      <c r="Y166" s="20"/>
    </row>
    <row r="167" spans="1:25" ht="30" hidden="1" x14ac:dyDescent="0.2">
      <c r="A167" s="13" t="s">
        <v>133</v>
      </c>
      <c r="B167" s="8" t="s">
        <v>134</v>
      </c>
      <c r="C167" s="39"/>
      <c r="D167" s="7" t="s">
        <v>41</v>
      </c>
      <c r="E167" s="22">
        <f>F167+I167</f>
        <v>0</v>
      </c>
      <c r="F167" s="31"/>
      <c r="G167" s="31"/>
      <c r="H167" s="31"/>
      <c r="I167" s="31"/>
      <c r="J167" s="31"/>
      <c r="K167" s="31"/>
      <c r="L167" s="31"/>
      <c r="M167" s="31"/>
      <c r="N167" s="31"/>
      <c r="O167" s="22">
        <f t="shared" si="4"/>
        <v>0</v>
      </c>
      <c r="P167" s="31"/>
      <c r="Q167" s="31"/>
      <c r="R167" s="31"/>
      <c r="S167" s="22">
        <f t="shared" si="5"/>
        <v>0</v>
      </c>
      <c r="T167" s="31"/>
      <c r="U167" s="31"/>
      <c r="V167" s="31"/>
      <c r="W167" s="25"/>
      <c r="X167" s="25"/>
      <c r="Y167" s="20"/>
    </row>
    <row r="168" spans="1:25" ht="30" hidden="1" x14ac:dyDescent="0.2">
      <c r="A168" s="13" t="s">
        <v>135</v>
      </c>
      <c r="B168" s="8" t="s">
        <v>136</v>
      </c>
      <c r="C168" s="39"/>
      <c r="D168" s="7" t="s">
        <v>41</v>
      </c>
      <c r="E168" s="22">
        <f>F168+I168</f>
        <v>0</v>
      </c>
      <c r="F168" s="31"/>
      <c r="G168" s="31"/>
      <c r="H168" s="31"/>
      <c r="I168" s="31"/>
      <c r="J168" s="31"/>
      <c r="K168" s="31"/>
      <c r="L168" s="31"/>
      <c r="M168" s="31"/>
      <c r="N168" s="31"/>
      <c r="O168" s="22">
        <f t="shared" si="4"/>
        <v>0</v>
      </c>
      <c r="P168" s="31"/>
      <c r="Q168" s="31"/>
      <c r="R168" s="31"/>
      <c r="S168" s="22">
        <f t="shared" si="5"/>
        <v>0</v>
      </c>
      <c r="T168" s="31"/>
      <c r="U168" s="31"/>
      <c r="V168" s="31"/>
      <c r="W168" s="25"/>
      <c r="X168" s="25"/>
      <c r="Y168" s="20"/>
    </row>
    <row r="169" spans="1:25" ht="24.95" hidden="1" customHeight="1" x14ac:dyDescent="0.2">
      <c r="A169" s="13" t="s">
        <v>38</v>
      </c>
      <c r="B169" s="8" t="s">
        <v>137</v>
      </c>
      <c r="C169" s="39"/>
      <c r="D169" s="7" t="s">
        <v>41</v>
      </c>
      <c r="E169" s="22">
        <f t="shared" ref="E169:E180" si="19">F169+I169</f>
        <v>0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22">
        <f t="shared" si="4"/>
        <v>0</v>
      </c>
      <c r="P169" s="31"/>
      <c r="Q169" s="31"/>
      <c r="R169" s="31"/>
      <c r="S169" s="22">
        <f t="shared" si="5"/>
        <v>0</v>
      </c>
      <c r="T169" s="31"/>
      <c r="U169" s="31"/>
      <c r="V169" s="31"/>
      <c r="W169" s="25"/>
      <c r="X169" s="25"/>
      <c r="Y169" s="20"/>
    </row>
    <row r="170" spans="1:25" ht="24.95" hidden="1" customHeight="1" x14ac:dyDescent="0.2">
      <c r="A170" s="13" t="s">
        <v>5</v>
      </c>
      <c r="B170" s="8" t="s">
        <v>138</v>
      </c>
      <c r="C170" s="39"/>
      <c r="D170" s="7" t="s">
        <v>41</v>
      </c>
      <c r="E170" s="22">
        <f t="shared" si="19"/>
        <v>0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22">
        <f t="shared" si="4"/>
        <v>0</v>
      </c>
      <c r="P170" s="31"/>
      <c r="Q170" s="31"/>
      <c r="R170" s="31"/>
      <c r="S170" s="22">
        <f t="shared" si="5"/>
        <v>0</v>
      </c>
      <c r="T170" s="31"/>
      <c r="U170" s="31"/>
      <c r="V170" s="31"/>
      <c r="W170" s="25"/>
      <c r="X170" s="25"/>
      <c r="Y170" s="20"/>
    </row>
    <row r="171" spans="1:25" ht="30" hidden="1" x14ac:dyDescent="0.2">
      <c r="A171" s="13" t="s">
        <v>139</v>
      </c>
      <c r="B171" s="8" t="s">
        <v>140</v>
      </c>
      <c r="C171" s="39"/>
      <c r="D171" s="7" t="s">
        <v>41</v>
      </c>
      <c r="E171" s="22">
        <f t="shared" si="19"/>
        <v>0</v>
      </c>
      <c r="F171" s="31"/>
      <c r="G171" s="31"/>
      <c r="H171" s="31"/>
      <c r="I171" s="31"/>
      <c r="J171" s="31"/>
      <c r="K171" s="31"/>
      <c r="L171" s="31"/>
      <c r="M171" s="31"/>
      <c r="N171" s="31"/>
      <c r="O171" s="22">
        <f t="shared" si="4"/>
        <v>0</v>
      </c>
      <c r="P171" s="31"/>
      <c r="Q171" s="31"/>
      <c r="R171" s="31"/>
      <c r="S171" s="22">
        <f t="shared" si="5"/>
        <v>0</v>
      </c>
      <c r="T171" s="31"/>
      <c r="U171" s="31"/>
      <c r="V171" s="31"/>
      <c r="W171" s="25"/>
      <c r="X171" s="25"/>
      <c r="Y171" s="20"/>
    </row>
    <row r="172" spans="1:25" ht="24.95" hidden="1" customHeight="1" x14ac:dyDescent="0.2">
      <c r="A172" s="13" t="s">
        <v>141</v>
      </c>
      <c r="B172" s="8" t="s">
        <v>142</v>
      </c>
      <c r="C172" s="39"/>
      <c r="D172" s="7" t="s">
        <v>41</v>
      </c>
      <c r="E172" s="22">
        <f t="shared" si="19"/>
        <v>0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22">
        <f t="shared" si="4"/>
        <v>0</v>
      </c>
      <c r="P172" s="31"/>
      <c r="Q172" s="31"/>
      <c r="R172" s="31"/>
      <c r="S172" s="22">
        <f t="shared" si="5"/>
        <v>0</v>
      </c>
      <c r="T172" s="31"/>
      <c r="U172" s="31"/>
      <c r="V172" s="31"/>
      <c r="W172" s="25"/>
      <c r="X172" s="25"/>
      <c r="Y172" s="20"/>
    </row>
    <row r="173" spans="1:25" ht="30" hidden="1" x14ac:dyDescent="0.2">
      <c r="A173" s="13" t="s">
        <v>143</v>
      </c>
      <c r="B173" s="8" t="s">
        <v>144</v>
      </c>
      <c r="C173" s="39"/>
      <c r="D173" s="7" t="s">
        <v>41</v>
      </c>
      <c r="E173" s="22">
        <f t="shared" si="19"/>
        <v>0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22">
        <f t="shared" si="4"/>
        <v>0</v>
      </c>
      <c r="P173" s="31"/>
      <c r="Q173" s="31"/>
      <c r="R173" s="31"/>
      <c r="S173" s="22">
        <f t="shared" si="5"/>
        <v>0</v>
      </c>
      <c r="T173" s="31"/>
      <c r="U173" s="31"/>
      <c r="V173" s="31"/>
      <c r="W173" s="25"/>
      <c r="X173" s="25"/>
      <c r="Y173" s="20"/>
    </row>
    <row r="174" spans="1:25" ht="30" hidden="1" x14ac:dyDescent="0.2">
      <c r="A174" s="13" t="s">
        <v>145</v>
      </c>
      <c r="B174" s="8" t="s">
        <v>146</v>
      </c>
      <c r="C174" s="39"/>
      <c r="D174" s="7" t="s">
        <v>41</v>
      </c>
      <c r="E174" s="22">
        <f t="shared" si="19"/>
        <v>0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22">
        <f t="shared" si="4"/>
        <v>0</v>
      </c>
      <c r="P174" s="31"/>
      <c r="Q174" s="31"/>
      <c r="R174" s="31"/>
      <c r="S174" s="22">
        <f t="shared" si="5"/>
        <v>0</v>
      </c>
      <c r="T174" s="31"/>
      <c r="U174" s="31"/>
      <c r="V174" s="31"/>
      <c r="W174" s="25"/>
      <c r="X174" s="25"/>
      <c r="Y174" s="20"/>
    </row>
    <row r="175" spans="1:25" ht="45" hidden="1" x14ac:dyDescent="0.2">
      <c r="A175" s="13" t="s">
        <v>203</v>
      </c>
      <c r="B175" s="8" t="s">
        <v>204</v>
      </c>
      <c r="C175" s="39"/>
      <c r="D175" s="7" t="s">
        <v>41</v>
      </c>
      <c r="E175" s="22">
        <f t="shared" si="19"/>
        <v>0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22">
        <f t="shared" si="4"/>
        <v>0</v>
      </c>
      <c r="P175" s="31"/>
      <c r="Q175" s="31"/>
      <c r="R175" s="31"/>
      <c r="S175" s="22">
        <f t="shared" si="5"/>
        <v>0</v>
      </c>
      <c r="T175" s="31"/>
      <c r="U175" s="31"/>
      <c r="V175" s="31"/>
      <c r="W175" s="25"/>
      <c r="X175" s="25"/>
      <c r="Y175" s="20"/>
    </row>
    <row r="176" spans="1:25" ht="30" hidden="1" x14ac:dyDescent="0.2">
      <c r="A176" s="13" t="s">
        <v>96</v>
      </c>
      <c r="B176" s="8" t="s">
        <v>147</v>
      </c>
      <c r="C176" s="39"/>
      <c r="D176" s="7" t="s">
        <v>41</v>
      </c>
      <c r="E176" s="22">
        <f t="shared" si="19"/>
        <v>0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22">
        <f t="shared" si="4"/>
        <v>0</v>
      </c>
      <c r="P176" s="31"/>
      <c r="Q176" s="31"/>
      <c r="R176" s="31"/>
      <c r="S176" s="22">
        <f t="shared" si="5"/>
        <v>0</v>
      </c>
      <c r="T176" s="31"/>
      <c r="U176" s="31"/>
      <c r="V176" s="31"/>
      <c r="W176" s="25"/>
      <c r="X176" s="25"/>
      <c r="Y176" s="20"/>
    </row>
    <row r="177" spans="1:25" ht="30" hidden="1" x14ac:dyDescent="0.2">
      <c r="A177" s="13" t="s">
        <v>97</v>
      </c>
      <c r="B177" s="8" t="s">
        <v>148</v>
      </c>
      <c r="C177" s="39"/>
      <c r="D177" s="7" t="s">
        <v>41</v>
      </c>
      <c r="E177" s="22">
        <f t="shared" si="19"/>
        <v>0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22">
        <f t="shared" si="4"/>
        <v>0</v>
      </c>
      <c r="P177" s="31"/>
      <c r="Q177" s="31"/>
      <c r="R177" s="31"/>
      <c r="S177" s="22">
        <f t="shared" si="5"/>
        <v>0</v>
      </c>
      <c r="T177" s="31"/>
      <c r="U177" s="31"/>
      <c r="V177" s="31"/>
      <c r="W177" s="25"/>
      <c r="X177" s="25"/>
      <c r="Y177" s="20"/>
    </row>
    <row r="178" spans="1:25" ht="24.95" hidden="1" customHeight="1" x14ac:dyDescent="0.2">
      <c r="A178" s="13" t="s">
        <v>39</v>
      </c>
      <c r="B178" s="8" t="s">
        <v>149</v>
      </c>
      <c r="C178" s="39"/>
      <c r="D178" s="7" t="s">
        <v>41</v>
      </c>
      <c r="E178" s="22">
        <f t="shared" si="19"/>
        <v>0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22">
        <f t="shared" si="4"/>
        <v>0</v>
      </c>
      <c r="P178" s="31"/>
      <c r="Q178" s="31"/>
      <c r="R178" s="31"/>
      <c r="S178" s="22">
        <f t="shared" si="5"/>
        <v>0</v>
      </c>
      <c r="T178" s="31"/>
      <c r="U178" s="31"/>
      <c r="V178" s="31"/>
      <c r="W178" s="25"/>
      <c r="X178" s="25"/>
      <c r="Y178" s="20"/>
    </row>
    <row r="179" spans="1:25" ht="24.95" hidden="1" customHeight="1" x14ac:dyDescent="0.2">
      <c r="A179" s="13" t="s">
        <v>6</v>
      </c>
      <c r="B179" s="8" t="s">
        <v>150</v>
      </c>
      <c r="C179" s="39"/>
      <c r="D179" s="7" t="s">
        <v>41</v>
      </c>
      <c r="E179" s="22">
        <f t="shared" si="19"/>
        <v>0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22">
        <f t="shared" si="4"/>
        <v>0</v>
      </c>
      <c r="P179" s="31"/>
      <c r="Q179" s="31"/>
      <c r="R179" s="31"/>
      <c r="S179" s="22">
        <f t="shared" si="5"/>
        <v>0</v>
      </c>
      <c r="T179" s="31"/>
      <c r="U179" s="31"/>
      <c r="V179" s="31"/>
      <c r="W179" s="25"/>
      <c r="X179" s="25"/>
      <c r="Y179" s="20"/>
    </row>
    <row r="180" spans="1:25" ht="24.95" hidden="1" customHeight="1" x14ac:dyDescent="0.2">
      <c r="A180" s="13" t="s">
        <v>49</v>
      </c>
      <c r="B180" s="8" t="s">
        <v>151</v>
      </c>
      <c r="C180" s="39"/>
      <c r="D180" s="7" t="s">
        <v>41</v>
      </c>
      <c r="E180" s="22">
        <f t="shared" si="19"/>
        <v>0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22">
        <f t="shared" si="4"/>
        <v>0</v>
      </c>
      <c r="P180" s="31"/>
      <c r="Q180" s="31"/>
      <c r="R180" s="31"/>
      <c r="S180" s="22">
        <f t="shared" si="5"/>
        <v>0</v>
      </c>
      <c r="T180" s="31"/>
      <c r="U180" s="31"/>
      <c r="V180" s="31"/>
      <c r="W180" s="25"/>
      <c r="X180" s="25"/>
      <c r="Y180" s="20"/>
    </row>
    <row r="181" spans="1:25" ht="24.95" hidden="1" customHeight="1" x14ac:dyDescent="0.2">
      <c r="A181" s="13" t="s">
        <v>40</v>
      </c>
      <c r="B181" s="8" t="s">
        <v>152</v>
      </c>
      <c r="C181" s="39"/>
      <c r="D181" s="7" t="s">
        <v>41</v>
      </c>
      <c r="E181" s="22">
        <f t="shared" ref="E181:E189" si="20">F181+I181</f>
        <v>0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22">
        <f t="shared" ref="O181:O189" si="21">P181+Q181</f>
        <v>0</v>
      </c>
      <c r="P181" s="31"/>
      <c r="Q181" s="31"/>
      <c r="R181" s="31"/>
      <c r="S181" s="22">
        <f t="shared" ref="S181:S191" si="22">U181+X181</f>
        <v>0</v>
      </c>
      <c r="T181" s="31"/>
      <c r="U181" s="31"/>
      <c r="V181" s="31"/>
      <c r="W181" s="25"/>
      <c r="X181" s="25"/>
      <c r="Y181" s="20"/>
    </row>
    <row r="182" spans="1:25" ht="24.95" hidden="1" customHeight="1" x14ac:dyDescent="0.2">
      <c r="A182" s="13" t="s">
        <v>191</v>
      </c>
      <c r="B182" s="8" t="s">
        <v>192</v>
      </c>
      <c r="C182" s="39"/>
      <c r="D182" s="7" t="s">
        <v>41</v>
      </c>
      <c r="E182" s="22">
        <f t="shared" si="20"/>
        <v>0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22">
        <f t="shared" si="21"/>
        <v>0</v>
      </c>
      <c r="P182" s="31"/>
      <c r="Q182" s="31"/>
      <c r="R182" s="31"/>
      <c r="S182" s="22">
        <f t="shared" si="22"/>
        <v>0</v>
      </c>
      <c r="T182" s="31"/>
      <c r="U182" s="31"/>
      <c r="V182" s="31"/>
      <c r="W182" s="25"/>
      <c r="X182" s="25"/>
      <c r="Y182" s="20"/>
    </row>
    <row r="183" spans="1:25" ht="24.95" hidden="1" customHeight="1" x14ac:dyDescent="0.2">
      <c r="A183" s="13" t="s">
        <v>86</v>
      </c>
      <c r="B183" s="8" t="s">
        <v>153</v>
      </c>
      <c r="C183" s="39"/>
      <c r="D183" s="7" t="s">
        <v>4</v>
      </c>
      <c r="E183" s="22">
        <f t="shared" si="20"/>
        <v>0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22">
        <f t="shared" si="21"/>
        <v>0</v>
      </c>
      <c r="P183" s="31"/>
      <c r="Q183" s="31"/>
      <c r="R183" s="31"/>
      <c r="S183" s="22">
        <f t="shared" si="22"/>
        <v>0</v>
      </c>
      <c r="T183" s="31"/>
      <c r="U183" s="31"/>
      <c r="V183" s="31"/>
      <c r="W183" s="25"/>
      <c r="X183" s="25"/>
      <c r="Y183" s="20"/>
    </row>
    <row r="184" spans="1:25" ht="30" hidden="1" x14ac:dyDescent="0.2">
      <c r="A184" s="13" t="s">
        <v>272</v>
      </c>
      <c r="B184" s="8" t="s">
        <v>154</v>
      </c>
      <c r="C184" s="39"/>
      <c r="D184" s="7" t="s">
        <v>41</v>
      </c>
      <c r="E184" s="22">
        <f t="shared" si="20"/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22">
        <f t="shared" si="21"/>
        <v>0</v>
      </c>
      <c r="P184" s="31"/>
      <c r="Q184" s="31"/>
      <c r="R184" s="31"/>
      <c r="S184" s="22">
        <f t="shared" si="22"/>
        <v>0</v>
      </c>
      <c r="T184" s="31"/>
      <c r="U184" s="31"/>
      <c r="V184" s="31"/>
      <c r="W184" s="25"/>
      <c r="X184" s="25"/>
      <c r="Y184" s="20"/>
    </row>
    <row r="185" spans="1:25" ht="24.95" hidden="1" customHeight="1" x14ac:dyDescent="0.2">
      <c r="A185" s="13" t="s">
        <v>34</v>
      </c>
      <c r="B185" s="8" t="s">
        <v>155</v>
      </c>
      <c r="C185" s="39"/>
      <c r="D185" s="7" t="s">
        <v>41</v>
      </c>
      <c r="E185" s="22">
        <f t="shared" si="20"/>
        <v>0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22">
        <f t="shared" si="21"/>
        <v>0</v>
      </c>
      <c r="P185" s="31"/>
      <c r="Q185" s="31"/>
      <c r="R185" s="31"/>
      <c r="S185" s="22">
        <f t="shared" si="22"/>
        <v>0</v>
      </c>
      <c r="T185" s="31"/>
      <c r="U185" s="31"/>
      <c r="V185" s="31"/>
      <c r="W185" s="25"/>
      <c r="X185" s="25"/>
      <c r="Y185" s="20"/>
    </row>
    <row r="186" spans="1:25" ht="24.95" hidden="1" customHeight="1" x14ac:dyDescent="0.2">
      <c r="A186" s="13" t="s">
        <v>7</v>
      </c>
      <c r="B186" s="8" t="s">
        <v>156</v>
      </c>
      <c r="C186" s="39"/>
      <c r="D186" s="7" t="s">
        <v>41</v>
      </c>
      <c r="E186" s="22">
        <f t="shared" si="20"/>
        <v>0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22">
        <f t="shared" si="21"/>
        <v>0</v>
      </c>
      <c r="P186" s="31"/>
      <c r="Q186" s="31"/>
      <c r="R186" s="31"/>
      <c r="S186" s="22">
        <f t="shared" si="22"/>
        <v>0</v>
      </c>
      <c r="T186" s="31"/>
      <c r="U186" s="31"/>
      <c r="V186" s="31"/>
      <c r="W186" s="25"/>
      <c r="X186" s="25"/>
      <c r="Y186" s="20"/>
    </row>
    <row r="187" spans="1:25" ht="24.95" hidden="1" customHeight="1" x14ac:dyDescent="0.2">
      <c r="A187" s="13" t="s">
        <v>167</v>
      </c>
      <c r="B187" s="8" t="s">
        <v>168</v>
      </c>
      <c r="C187" s="39"/>
      <c r="D187" s="7" t="s">
        <v>41</v>
      </c>
      <c r="E187" s="22">
        <f t="shared" si="20"/>
        <v>0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22">
        <f t="shared" si="21"/>
        <v>0</v>
      </c>
      <c r="P187" s="31"/>
      <c r="Q187" s="31"/>
      <c r="R187" s="31"/>
      <c r="S187" s="22">
        <f t="shared" si="22"/>
        <v>0</v>
      </c>
      <c r="T187" s="31"/>
      <c r="U187" s="31"/>
      <c r="V187" s="31"/>
      <c r="W187" s="25"/>
      <c r="X187" s="25"/>
      <c r="Y187" s="20"/>
    </row>
    <row r="188" spans="1:25" ht="24.95" hidden="1" customHeight="1" x14ac:dyDescent="0.2">
      <c r="A188" s="13" t="s">
        <v>19</v>
      </c>
      <c r="B188" s="8" t="s">
        <v>157</v>
      </c>
      <c r="C188" s="39"/>
      <c r="D188" s="7" t="s">
        <v>41</v>
      </c>
      <c r="E188" s="22">
        <f t="shared" si="20"/>
        <v>0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22">
        <f t="shared" si="21"/>
        <v>0</v>
      </c>
      <c r="P188" s="31"/>
      <c r="Q188" s="31"/>
      <c r="R188" s="31"/>
      <c r="S188" s="22">
        <f t="shared" si="22"/>
        <v>0</v>
      </c>
      <c r="T188" s="31"/>
      <c r="U188" s="31"/>
      <c r="V188" s="31"/>
      <c r="W188" s="25"/>
      <c r="X188" s="25"/>
      <c r="Y188" s="20"/>
    </row>
    <row r="189" spans="1:25" ht="24.95" hidden="1" customHeight="1" x14ac:dyDescent="0.2">
      <c r="A189" s="13" t="s">
        <v>46</v>
      </c>
      <c r="B189" s="9" t="s">
        <v>273</v>
      </c>
      <c r="C189" s="38"/>
      <c r="D189" s="7" t="s">
        <v>41</v>
      </c>
      <c r="E189" s="22">
        <f t="shared" si="20"/>
        <v>0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22">
        <f t="shared" si="21"/>
        <v>0</v>
      </c>
      <c r="P189" s="31"/>
      <c r="Q189" s="31"/>
      <c r="R189" s="31"/>
      <c r="S189" s="22">
        <f t="shared" si="22"/>
        <v>0</v>
      </c>
      <c r="T189" s="31"/>
      <c r="U189" s="31"/>
      <c r="V189" s="31"/>
      <c r="W189" s="25"/>
      <c r="X189" s="25"/>
      <c r="Y189" s="20"/>
    </row>
    <row r="190" spans="1:25" ht="24.95" hidden="1" customHeight="1" x14ac:dyDescent="0.2">
      <c r="A190" s="13" t="s">
        <v>20</v>
      </c>
      <c r="B190" s="8" t="s">
        <v>158</v>
      </c>
      <c r="C190" s="39"/>
      <c r="D190" s="7" t="s">
        <v>41</v>
      </c>
      <c r="E190" s="22">
        <f>F190+I190</f>
        <v>0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22">
        <f>P190+Q190</f>
        <v>0</v>
      </c>
      <c r="P190" s="31"/>
      <c r="Q190" s="31"/>
      <c r="R190" s="31"/>
      <c r="S190" s="22">
        <f t="shared" si="22"/>
        <v>0</v>
      </c>
      <c r="T190" s="31"/>
      <c r="U190" s="31"/>
      <c r="V190" s="31"/>
      <c r="W190" s="25"/>
      <c r="X190" s="25"/>
      <c r="Y190" s="20"/>
    </row>
    <row r="191" spans="1:25" ht="45" hidden="1" x14ac:dyDescent="0.2">
      <c r="A191" s="13" t="s">
        <v>176</v>
      </c>
      <c r="B191" s="8" t="s">
        <v>188</v>
      </c>
      <c r="C191" s="39"/>
      <c r="D191" s="7" t="s">
        <v>41</v>
      </c>
      <c r="E191" s="22">
        <f>F191+I191</f>
        <v>0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22">
        <f>P191+Q191</f>
        <v>0</v>
      </c>
      <c r="P191" s="31"/>
      <c r="Q191" s="31"/>
      <c r="R191" s="31"/>
      <c r="S191" s="22">
        <f t="shared" si="22"/>
        <v>0</v>
      </c>
      <c r="T191" s="31"/>
      <c r="U191" s="31"/>
      <c r="V191" s="31"/>
      <c r="W191" s="25"/>
      <c r="X191" s="25"/>
      <c r="Y191" s="20"/>
    </row>
    <row r="192" spans="1:25" ht="30" hidden="1" x14ac:dyDescent="0.2">
      <c r="A192" s="23" t="s">
        <v>177</v>
      </c>
      <c r="B192" s="9" t="s">
        <v>178</v>
      </c>
      <c r="C192" s="38"/>
      <c r="D192" s="7" t="s">
        <v>41</v>
      </c>
      <c r="E192" s="22">
        <f>F192+I192</f>
        <v>0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22">
        <f>P192+Q192</f>
        <v>0</v>
      </c>
      <c r="P192" s="31"/>
      <c r="Q192" s="31"/>
      <c r="R192" s="31"/>
      <c r="S192" s="22">
        <f>U192+X192</f>
        <v>0</v>
      </c>
      <c r="T192" s="31"/>
      <c r="U192" s="31"/>
      <c r="V192" s="31"/>
      <c r="W192" s="25"/>
      <c r="X192" s="25"/>
      <c r="Y192" s="20"/>
    </row>
    <row r="193" spans="1:25" ht="24.95" hidden="1" customHeight="1" x14ac:dyDescent="0.2">
      <c r="A193" s="23" t="s">
        <v>193</v>
      </c>
      <c r="B193" s="9" t="s">
        <v>194</v>
      </c>
      <c r="C193" s="38"/>
      <c r="D193" s="7" t="s">
        <v>41</v>
      </c>
      <c r="E193" s="22">
        <f>F193+I193</f>
        <v>0</v>
      </c>
      <c r="F193" s="31"/>
      <c r="G193" s="31"/>
      <c r="H193" s="31"/>
      <c r="I193" s="31"/>
      <c r="J193" s="31"/>
      <c r="K193" s="31"/>
      <c r="L193" s="31"/>
      <c r="M193" s="31"/>
      <c r="N193" s="31"/>
      <c r="O193" s="22">
        <f>P193+Q193</f>
        <v>0</v>
      </c>
      <c r="P193" s="31"/>
      <c r="Q193" s="31"/>
      <c r="R193" s="31"/>
      <c r="S193" s="22">
        <f>U193+X193</f>
        <v>0</v>
      </c>
      <c r="T193" s="31"/>
      <c r="U193" s="31"/>
      <c r="V193" s="31"/>
      <c r="W193" s="25"/>
      <c r="X193" s="25"/>
      <c r="Y193" s="20"/>
    </row>
    <row r="194" spans="1:25" ht="24.95" hidden="1" customHeight="1" x14ac:dyDescent="0.2">
      <c r="A194" s="23" t="s">
        <v>195</v>
      </c>
      <c r="B194" s="9" t="s">
        <v>196</v>
      </c>
      <c r="C194" s="38"/>
      <c r="D194" s="7" t="s">
        <v>41</v>
      </c>
      <c r="E194" s="22">
        <f>F194+I194</f>
        <v>0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22">
        <f>P194+Q194</f>
        <v>0</v>
      </c>
      <c r="P194" s="31"/>
      <c r="Q194" s="31"/>
      <c r="R194" s="31"/>
      <c r="S194" s="22">
        <f>U194+X194</f>
        <v>0</v>
      </c>
      <c r="T194" s="31"/>
      <c r="U194" s="31"/>
      <c r="V194" s="31"/>
      <c r="W194" s="25"/>
      <c r="X194" s="25"/>
      <c r="Y194" s="20"/>
    </row>
    <row r="195" spans="1:25" ht="16.5" customHeight="1" x14ac:dyDescent="0.2">
      <c r="A195" s="14" t="s">
        <v>106</v>
      </c>
      <c r="B195" s="41"/>
      <c r="C195" s="15">
        <v>5492</v>
      </c>
      <c r="D195" s="41"/>
      <c r="E195" s="15">
        <f>SUM(E104:E194)</f>
        <v>1690</v>
      </c>
      <c r="F195" s="15">
        <f>SUM(F104:F194)</f>
        <v>1251</v>
      </c>
      <c r="G195" s="15"/>
      <c r="H195" s="15"/>
      <c r="I195" s="15">
        <f>SUM(I104:I194)</f>
        <v>439</v>
      </c>
      <c r="J195" s="15"/>
      <c r="K195" s="15"/>
      <c r="L195" s="15"/>
      <c r="M195" s="15"/>
      <c r="N195" s="15"/>
      <c r="O195" s="15">
        <f t="shared" ref="O195:U195" si="23">SUM(O104:O194)</f>
        <v>3160</v>
      </c>
      <c r="P195" s="15">
        <f t="shared" si="23"/>
        <v>2454</v>
      </c>
      <c r="Q195" s="15">
        <f t="shared" si="23"/>
        <v>706</v>
      </c>
      <c r="R195" s="15">
        <f t="shared" si="23"/>
        <v>1865</v>
      </c>
      <c r="S195" s="15">
        <f t="shared" si="23"/>
        <v>1595</v>
      </c>
      <c r="T195" s="15">
        <f t="shared" si="23"/>
        <v>1595</v>
      </c>
      <c r="U195" s="15">
        <f t="shared" si="23"/>
        <v>1297</v>
      </c>
      <c r="V195" s="15"/>
      <c r="W195" s="15">
        <f>SUM(W104:W194)</f>
        <v>834</v>
      </c>
      <c r="X195" s="15">
        <f>SUM(X104:X194)</f>
        <v>298</v>
      </c>
      <c r="Y195" s="21"/>
    </row>
    <row r="196" spans="1:25" x14ac:dyDescent="0.2">
      <c r="A196" s="10"/>
      <c r="B196" s="10"/>
      <c r="C196" s="10"/>
      <c r="D196" s="10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5" x14ac:dyDescent="0.2">
      <c r="A197" s="10"/>
      <c r="B197" s="10"/>
      <c r="C197" s="10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5" x14ac:dyDescent="0.2">
      <c r="A198" s="10"/>
      <c r="B198" s="10"/>
      <c r="C198" s="10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5" x14ac:dyDescent="0.2">
      <c r="A199" s="10"/>
      <c r="B199" s="10"/>
      <c r="C199" s="10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5" x14ac:dyDescent="0.2">
      <c r="A200" s="10"/>
      <c r="B200" s="10"/>
      <c r="C200" s="10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5" x14ac:dyDescent="0.2">
      <c r="A201" s="10"/>
      <c r="B201" s="10"/>
      <c r="C201" s="10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5" x14ac:dyDescent="0.2">
      <c r="A202" s="10"/>
      <c r="B202" s="10"/>
      <c r="C202" s="10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5" x14ac:dyDescent="0.2">
      <c r="A203" s="10"/>
      <c r="B203" s="10"/>
      <c r="C203" s="10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5" x14ac:dyDescent="0.2">
      <c r="A204" s="10"/>
      <c r="B204" s="10"/>
      <c r="C204" s="10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5" x14ac:dyDescent="0.2">
      <c r="A205" s="10"/>
      <c r="B205" s="10"/>
      <c r="C205" s="10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5" x14ac:dyDescent="0.2">
      <c r="A206" s="10"/>
      <c r="B206" s="10"/>
      <c r="C206" s="10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5" x14ac:dyDescent="0.2">
      <c r="A207" s="10"/>
      <c r="B207" s="10"/>
      <c r="C207" s="10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5" x14ac:dyDescent="0.2">
      <c r="A208" s="10"/>
      <c r="B208" s="10"/>
      <c r="C208" s="10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x14ac:dyDescent="0.2">
      <c r="A209" s="10"/>
      <c r="B209" s="10"/>
      <c r="C209" s="10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x14ac:dyDescent="0.2">
      <c r="A210" s="10"/>
      <c r="B210" s="10"/>
      <c r="C210" s="10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x14ac:dyDescent="0.2">
      <c r="A211" s="10"/>
      <c r="B211" s="10"/>
      <c r="C211" s="10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x14ac:dyDescent="0.2">
      <c r="A212" s="10"/>
      <c r="B212" s="10"/>
      <c r="C212" s="10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x14ac:dyDescent="0.2">
      <c r="A213" s="10"/>
      <c r="B213" s="10"/>
      <c r="C213" s="10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x14ac:dyDescent="0.2">
      <c r="A214" s="10"/>
      <c r="B214" s="10"/>
      <c r="C214" s="10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x14ac:dyDescent="0.2">
      <c r="A215" s="10"/>
      <c r="B215" s="10"/>
      <c r="C215" s="10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x14ac:dyDescent="0.2">
      <c r="A216" s="10"/>
      <c r="B216" s="10"/>
      <c r="C216" s="10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x14ac:dyDescent="0.2">
      <c r="A217" s="10"/>
      <c r="B217" s="10"/>
      <c r="C217" s="10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x14ac:dyDescent="0.2">
      <c r="A218" s="10"/>
      <c r="B218" s="10"/>
      <c r="C218" s="10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x14ac:dyDescent="0.2">
      <c r="A219" s="10"/>
      <c r="B219" s="10"/>
      <c r="C219" s="10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x14ac:dyDescent="0.2">
      <c r="A220" s="10"/>
      <c r="B220" s="10"/>
      <c r="C220" s="10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x14ac:dyDescent="0.2">
      <c r="A221" s="10"/>
      <c r="B221" s="10"/>
      <c r="C221" s="10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x14ac:dyDescent="0.2">
      <c r="A222" s="10"/>
      <c r="B222" s="10"/>
      <c r="C222" s="10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x14ac:dyDescent="0.2">
      <c r="A223" s="10"/>
      <c r="B223" s="10"/>
      <c r="C223" s="10"/>
      <c r="D223" s="10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x14ac:dyDescent="0.2">
      <c r="A224" s="10"/>
      <c r="B224" s="10"/>
      <c r="C224" s="10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x14ac:dyDescent="0.2">
      <c r="A225" s="10"/>
      <c r="B225" s="10"/>
      <c r="C225" s="10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x14ac:dyDescent="0.2">
      <c r="A226" s="10"/>
      <c r="B226" s="10"/>
      <c r="C226" s="10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x14ac:dyDescent="0.2">
      <c r="A227" s="10"/>
      <c r="B227" s="10"/>
      <c r="C227" s="10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x14ac:dyDescent="0.2">
      <c r="A228" s="10"/>
      <c r="B228" s="10"/>
      <c r="C228" s="10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x14ac:dyDescent="0.2">
      <c r="A229" s="10"/>
      <c r="B229" s="10"/>
      <c r="C229" s="10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x14ac:dyDescent="0.2">
      <c r="A230" s="10"/>
      <c r="B230" s="10"/>
      <c r="C230" s="10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x14ac:dyDescent="0.2">
      <c r="A231" s="10"/>
      <c r="B231" s="10"/>
      <c r="C231" s="10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2" x14ac:dyDescent="0.2">
      <c r="A232" s="10"/>
      <c r="B232" s="10"/>
      <c r="C232" s="10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2" x14ac:dyDescent="0.2">
      <c r="A233" s="10"/>
      <c r="B233" s="10"/>
      <c r="C233" s="10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1:22" x14ac:dyDescent="0.2">
      <c r="A234" s="10"/>
      <c r="B234" s="10"/>
      <c r="C234" s="10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x14ac:dyDescent="0.2">
      <c r="A235" s="10"/>
      <c r="B235" s="10"/>
      <c r="C235" s="10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2" x14ac:dyDescent="0.2">
      <c r="A236" s="10"/>
      <c r="B236" s="10"/>
      <c r="C236" s="10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2" x14ac:dyDescent="0.2">
      <c r="A237" s="10"/>
      <c r="B237" s="10"/>
      <c r="C237" s="10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1:22" x14ac:dyDescent="0.2">
      <c r="A238" s="10"/>
      <c r="B238" s="10"/>
      <c r="C238" s="10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1:22" x14ac:dyDescent="0.2">
      <c r="A239" s="10"/>
      <c r="B239" s="10"/>
      <c r="C239" s="10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2" x14ac:dyDescent="0.2">
      <c r="A240" s="10"/>
      <c r="B240" s="10"/>
      <c r="C240" s="10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x14ac:dyDescent="0.2">
      <c r="A241" s="10"/>
      <c r="B241" s="10"/>
      <c r="C241" s="10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x14ac:dyDescent="0.2">
      <c r="A242" s="10"/>
      <c r="B242" s="10"/>
      <c r="C242" s="10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1:22" x14ac:dyDescent="0.2">
      <c r="A243" s="10"/>
      <c r="B243" s="10"/>
      <c r="C243" s="10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2" x14ac:dyDescent="0.2">
      <c r="A244" s="10"/>
      <c r="B244" s="10"/>
      <c r="C244" s="10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x14ac:dyDescent="0.2">
      <c r="A245" s="10"/>
      <c r="B245" s="10"/>
      <c r="C245" s="10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1:22" x14ac:dyDescent="0.2">
      <c r="A246" s="10"/>
      <c r="B246" s="10"/>
      <c r="C246" s="10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1:22" x14ac:dyDescent="0.2">
      <c r="A247" s="10"/>
      <c r="B247" s="10"/>
      <c r="C247" s="10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2" x14ac:dyDescent="0.2">
      <c r="A248" s="10"/>
      <c r="B248" s="10"/>
      <c r="C248" s="10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x14ac:dyDescent="0.2">
      <c r="A249" s="10"/>
      <c r="B249" s="10"/>
      <c r="C249" s="10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1:22" x14ac:dyDescent="0.2">
      <c r="A250" s="10"/>
      <c r="B250" s="10"/>
      <c r="C250" s="10"/>
      <c r="D250" s="10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1:22" x14ac:dyDescent="0.2">
      <c r="A251" s="10"/>
      <c r="B251" s="10"/>
      <c r="C251" s="10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2" x14ac:dyDescent="0.2">
      <c r="A252" s="10"/>
      <c r="B252" s="10"/>
      <c r="C252" s="10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x14ac:dyDescent="0.2">
      <c r="A253" s="10"/>
      <c r="B253" s="10"/>
      <c r="C253" s="10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1:22" x14ac:dyDescent="0.2">
      <c r="A254" s="10"/>
      <c r="B254" s="10"/>
      <c r="C254" s="10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1:22" x14ac:dyDescent="0.2">
      <c r="A255" s="10"/>
      <c r="B255" s="10"/>
      <c r="C255" s="10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22" x14ac:dyDescent="0.2">
      <c r="A256" s="10"/>
      <c r="B256" s="10"/>
      <c r="C256" s="10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1:22" x14ac:dyDescent="0.2">
      <c r="A257" s="10"/>
      <c r="B257" s="10"/>
      <c r="C257" s="10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</row>
    <row r="258" spans="1:22" x14ac:dyDescent="0.2">
      <c r="A258" s="10"/>
      <c r="B258" s="10"/>
      <c r="C258" s="10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1:22" x14ac:dyDescent="0.2">
      <c r="A259" s="10"/>
      <c r="B259" s="10"/>
      <c r="C259" s="10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2" x14ac:dyDescent="0.2">
      <c r="A260" s="10"/>
      <c r="B260" s="10"/>
      <c r="C260" s="10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1:22" x14ac:dyDescent="0.2">
      <c r="A261" s="10"/>
      <c r="B261" s="10"/>
      <c r="C261" s="10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</row>
    <row r="262" spans="1:22" x14ac:dyDescent="0.2">
      <c r="A262" s="10"/>
      <c r="B262" s="10"/>
      <c r="C262" s="10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</row>
    <row r="263" spans="1:22" x14ac:dyDescent="0.2">
      <c r="A263" s="10"/>
      <c r="B263" s="10"/>
      <c r="C263" s="10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1:22" x14ac:dyDescent="0.2">
      <c r="A264" s="10"/>
      <c r="B264" s="10"/>
      <c r="C264" s="10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1:22" x14ac:dyDescent="0.2">
      <c r="A265" s="10"/>
      <c r="B265" s="10"/>
      <c r="C265" s="10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</row>
    <row r="266" spans="1:22" x14ac:dyDescent="0.2">
      <c r="A266" s="10"/>
      <c r="B266" s="10"/>
      <c r="C266" s="10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</row>
    <row r="267" spans="1:22" x14ac:dyDescent="0.2">
      <c r="A267" s="10"/>
      <c r="B267" s="10"/>
      <c r="C267" s="10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1:22" x14ac:dyDescent="0.2">
      <c r="A268" s="10"/>
      <c r="B268" s="10"/>
      <c r="C268" s="10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x14ac:dyDescent="0.2">
      <c r="A269" s="10"/>
      <c r="B269" s="10"/>
      <c r="C269" s="10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</row>
    <row r="270" spans="1:22" x14ac:dyDescent="0.2">
      <c r="A270" s="10"/>
      <c r="B270" s="10"/>
      <c r="C270" s="10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</row>
    <row r="271" spans="1:22" x14ac:dyDescent="0.2">
      <c r="A271" s="10"/>
      <c r="B271" s="10"/>
      <c r="C271" s="10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</row>
    <row r="272" spans="1:22" x14ac:dyDescent="0.2">
      <c r="A272" s="10"/>
      <c r="B272" s="10"/>
      <c r="C272" s="10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x14ac:dyDescent="0.2">
      <c r="A273" s="10"/>
      <c r="B273" s="10"/>
      <c r="C273" s="10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</row>
    <row r="274" spans="1:22" x14ac:dyDescent="0.2">
      <c r="A274" s="10"/>
      <c r="B274" s="10"/>
      <c r="C274" s="10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</row>
    <row r="275" spans="1:22" x14ac:dyDescent="0.2">
      <c r="A275" s="10"/>
      <c r="B275" s="10"/>
      <c r="C275" s="10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1:22" x14ac:dyDescent="0.2">
      <c r="A276" s="10"/>
      <c r="B276" s="10"/>
      <c r="C276" s="10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x14ac:dyDescent="0.2">
      <c r="A277" s="10"/>
      <c r="B277" s="10"/>
      <c r="C277" s="10"/>
      <c r="D277" s="10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</row>
    <row r="278" spans="1:22" x14ac:dyDescent="0.2">
      <c r="A278" s="10"/>
      <c r="B278" s="10"/>
      <c r="C278" s="10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</row>
    <row r="279" spans="1:22" x14ac:dyDescent="0.2">
      <c r="A279" s="10"/>
      <c r="B279" s="10"/>
      <c r="C279" s="10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</row>
    <row r="280" spans="1:22" x14ac:dyDescent="0.2">
      <c r="A280" s="10"/>
      <c r="B280" s="10"/>
      <c r="C280" s="10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1:22" x14ac:dyDescent="0.2">
      <c r="A281" s="10"/>
      <c r="B281" s="10"/>
      <c r="C281" s="10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</row>
    <row r="282" spans="1:22" x14ac:dyDescent="0.2">
      <c r="A282" s="10"/>
      <c r="B282" s="10"/>
      <c r="C282" s="10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</row>
    <row r="283" spans="1:22" x14ac:dyDescent="0.2">
      <c r="A283" s="10"/>
      <c r="B283" s="10"/>
      <c r="C283" s="10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</row>
    <row r="284" spans="1:22" x14ac:dyDescent="0.2">
      <c r="A284" s="10"/>
      <c r="B284" s="10"/>
      <c r="C284" s="10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</row>
    <row r="285" spans="1:22" x14ac:dyDescent="0.2">
      <c r="A285" s="10"/>
      <c r="B285" s="10"/>
      <c r="C285" s="10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</row>
    <row r="286" spans="1:22" x14ac:dyDescent="0.2">
      <c r="A286" s="10"/>
      <c r="B286" s="10"/>
      <c r="C286" s="10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</row>
    <row r="287" spans="1:22" x14ac:dyDescent="0.2">
      <c r="A287" s="10"/>
      <c r="B287" s="10"/>
      <c r="C287" s="10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</row>
    <row r="288" spans="1:22" x14ac:dyDescent="0.2">
      <c r="A288" s="10"/>
      <c r="B288" s="10"/>
      <c r="C288" s="10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</row>
    <row r="289" spans="1:22" x14ac:dyDescent="0.2">
      <c r="A289" s="10"/>
      <c r="B289" s="10"/>
      <c r="C289" s="10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1:22" x14ac:dyDescent="0.2">
      <c r="A290" s="10"/>
      <c r="B290" s="10"/>
      <c r="C290" s="10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</row>
    <row r="291" spans="1:22" x14ac:dyDescent="0.2">
      <c r="A291" s="10"/>
      <c r="B291" s="10"/>
      <c r="C291" s="10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1:22" x14ac:dyDescent="0.2">
      <c r="A292" s="10"/>
      <c r="B292" s="10"/>
      <c r="C292" s="10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</row>
    <row r="293" spans="1:22" x14ac:dyDescent="0.2">
      <c r="A293" s="10"/>
      <c r="B293" s="10"/>
      <c r="C293" s="10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</row>
    <row r="294" spans="1:22" x14ac:dyDescent="0.2">
      <c r="A294" s="10"/>
      <c r="B294" s="10"/>
      <c r="C294" s="10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</row>
    <row r="295" spans="1:22" x14ac:dyDescent="0.2">
      <c r="A295" s="10"/>
      <c r="B295" s="10"/>
      <c r="C295" s="10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</row>
    <row r="296" spans="1:22" x14ac:dyDescent="0.2">
      <c r="A296" s="10"/>
      <c r="B296" s="10"/>
      <c r="C296" s="10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</row>
    <row r="297" spans="1:22" x14ac:dyDescent="0.2">
      <c r="A297" s="10"/>
      <c r="B297" s="10"/>
      <c r="C297" s="10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</row>
    <row r="298" spans="1:22" x14ac:dyDescent="0.2">
      <c r="A298" s="10"/>
      <c r="B298" s="10"/>
      <c r="C298" s="10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</row>
    <row r="299" spans="1:22" x14ac:dyDescent="0.2">
      <c r="A299" s="10"/>
      <c r="B299" s="10"/>
      <c r="C299" s="10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</row>
    <row r="300" spans="1:22" x14ac:dyDescent="0.2">
      <c r="A300" s="10"/>
      <c r="B300" s="10"/>
      <c r="C300" s="10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</row>
    <row r="301" spans="1:22" x14ac:dyDescent="0.2">
      <c r="A301" s="10"/>
      <c r="B301" s="10"/>
      <c r="C301" s="10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</row>
    <row r="302" spans="1:22" x14ac:dyDescent="0.2">
      <c r="A302" s="10"/>
      <c r="B302" s="10"/>
      <c r="C302" s="10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</row>
    <row r="303" spans="1:22" x14ac:dyDescent="0.2">
      <c r="A303" s="10"/>
      <c r="B303" s="10"/>
      <c r="C303" s="10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1:22" x14ac:dyDescent="0.2">
      <c r="A304" s="10"/>
      <c r="B304" s="10"/>
      <c r="C304" s="10"/>
      <c r="D304" s="10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x14ac:dyDescent="0.2">
      <c r="A305" s="10"/>
      <c r="B305" s="10"/>
      <c r="C305" s="10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1:22" x14ac:dyDescent="0.2">
      <c r="A306" s="10"/>
      <c r="B306" s="10"/>
      <c r="C306" s="10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</row>
    <row r="307" spans="1:22" x14ac:dyDescent="0.2">
      <c r="A307" s="10"/>
      <c r="B307" s="10"/>
      <c r="C307" s="10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</row>
    <row r="308" spans="1:22" x14ac:dyDescent="0.2">
      <c r="A308" s="10"/>
      <c r="B308" s="10"/>
      <c r="C308" s="10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</row>
    <row r="309" spans="1:22" x14ac:dyDescent="0.2">
      <c r="A309" s="10"/>
      <c r="B309" s="10"/>
      <c r="C309" s="10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</row>
    <row r="310" spans="1:22" x14ac:dyDescent="0.2">
      <c r="A310" s="10"/>
      <c r="B310" s="10"/>
      <c r="C310" s="10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</row>
    <row r="311" spans="1:22" x14ac:dyDescent="0.2">
      <c r="A311" s="10"/>
      <c r="B311" s="10"/>
      <c r="C311" s="10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</row>
    <row r="312" spans="1:22" x14ac:dyDescent="0.2">
      <c r="A312" s="10"/>
      <c r="B312" s="10"/>
      <c r="C312" s="10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x14ac:dyDescent="0.2">
      <c r="A313" s="10"/>
      <c r="B313" s="10"/>
      <c r="C313" s="10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</row>
    <row r="314" spans="1:22" x14ac:dyDescent="0.2">
      <c r="A314" s="10"/>
      <c r="B314" s="10"/>
      <c r="C314" s="10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</row>
    <row r="315" spans="1:22" x14ac:dyDescent="0.2">
      <c r="A315" s="10"/>
      <c r="B315" s="10"/>
      <c r="C315" s="10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</row>
    <row r="316" spans="1:22" x14ac:dyDescent="0.2">
      <c r="A316" s="10"/>
      <c r="B316" s="10"/>
      <c r="C316" s="10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</row>
    <row r="317" spans="1:22" x14ac:dyDescent="0.2">
      <c r="A317" s="10"/>
      <c r="B317" s="10"/>
      <c r="C317" s="10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</row>
    <row r="318" spans="1:22" x14ac:dyDescent="0.2">
      <c r="A318" s="10"/>
      <c r="B318" s="10"/>
      <c r="C318" s="10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</row>
    <row r="319" spans="1:22" x14ac:dyDescent="0.2">
      <c r="A319" s="10"/>
      <c r="B319" s="10"/>
      <c r="C319" s="10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</row>
    <row r="320" spans="1:22" x14ac:dyDescent="0.2">
      <c r="A320" s="10"/>
      <c r="B320" s="10"/>
      <c r="C320" s="10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x14ac:dyDescent="0.2">
      <c r="A321" s="10"/>
      <c r="B321" s="10"/>
      <c r="C321" s="10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</row>
    <row r="322" spans="1:22" x14ac:dyDescent="0.2">
      <c r="A322" s="10"/>
      <c r="B322" s="10"/>
      <c r="C322" s="10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</row>
    <row r="323" spans="1:22" x14ac:dyDescent="0.2">
      <c r="A323" s="10"/>
      <c r="B323" s="10"/>
      <c r="C323" s="10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</row>
    <row r="324" spans="1:22" x14ac:dyDescent="0.2">
      <c r="A324" s="10"/>
      <c r="B324" s="10"/>
      <c r="C324" s="10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</row>
    <row r="325" spans="1:22" x14ac:dyDescent="0.2">
      <c r="A325" s="10"/>
      <c r="B325" s="10"/>
      <c r="C325" s="10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</row>
    <row r="326" spans="1:22" x14ac:dyDescent="0.2">
      <c r="A326" s="10"/>
      <c r="B326" s="10"/>
      <c r="C326" s="10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</row>
    <row r="327" spans="1:22" x14ac:dyDescent="0.2">
      <c r="A327" s="10"/>
      <c r="B327" s="10"/>
      <c r="C327" s="10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</row>
    <row r="328" spans="1:22" x14ac:dyDescent="0.2">
      <c r="A328" s="10"/>
      <c r="B328" s="10"/>
      <c r="C328" s="10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</row>
    <row r="329" spans="1:22" x14ac:dyDescent="0.2">
      <c r="A329" s="10"/>
      <c r="B329" s="10"/>
      <c r="C329" s="10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</row>
    <row r="330" spans="1:22" x14ac:dyDescent="0.2">
      <c r="A330" s="10"/>
      <c r="B330" s="10"/>
      <c r="C330" s="10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</row>
    <row r="331" spans="1:22" x14ac:dyDescent="0.2">
      <c r="A331" s="10"/>
      <c r="B331" s="10"/>
      <c r="C331" s="10"/>
      <c r="D331" s="10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</row>
    <row r="332" spans="1:22" x14ac:dyDescent="0.2">
      <c r="A332" s="10"/>
      <c r="B332" s="10"/>
      <c r="C332" s="10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  <row r="333" spans="1:22" x14ac:dyDescent="0.2">
      <c r="A333" s="10"/>
      <c r="B333" s="10"/>
      <c r="C333" s="10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</row>
    <row r="334" spans="1:22" x14ac:dyDescent="0.2">
      <c r="A334" s="10"/>
      <c r="B334" s="10"/>
      <c r="C334" s="10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</row>
    <row r="335" spans="1:22" x14ac:dyDescent="0.2">
      <c r="A335" s="10"/>
      <c r="B335" s="10"/>
      <c r="C335" s="10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</row>
    <row r="336" spans="1:22" x14ac:dyDescent="0.2">
      <c r="A336" s="10"/>
      <c r="B336" s="10"/>
      <c r="C336" s="10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</row>
    <row r="337" spans="1:22" x14ac:dyDescent="0.2">
      <c r="A337" s="10"/>
      <c r="B337" s="10"/>
      <c r="C337" s="10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</row>
    <row r="338" spans="1:22" x14ac:dyDescent="0.2">
      <c r="A338" s="10"/>
      <c r="B338" s="10"/>
      <c r="C338" s="10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</row>
    <row r="339" spans="1:22" x14ac:dyDescent="0.2">
      <c r="A339" s="10"/>
      <c r="B339" s="10"/>
      <c r="C339" s="10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</row>
    <row r="340" spans="1:22" x14ac:dyDescent="0.2">
      <c r="A340" s="10"/>
      <c r="B340" s="10"/>
      <c r="C340" s="10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x14ac:dyDescent="0.2">
      <c r="A341" s="10"/>
      <c r="B341" s="10"/>
      <c r="C341" s="10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</row>
    <row r="342" spans="1:22" x14ac:dyDescent="0.2">
      <c r="A342" s="10"/>
      <c r="B342" s="10"/>
      <c r="C342" s="10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</row>
    <row r="343" spans="1:22" x14ac:dyDescent="0.2">
      <c r="A343" s="10"/>
      <c r="B343" s="10"/>
      <c r="C343" s="10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</row>
    <row r="344" spans="1:22" x14ac:dyDescent="0.2">
      <c r="A344" s="10"/>
      <c r="B344" s="10"/>
      <c r="C344" s="10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</row>
    <row r="345" spans="1:22" x14ac:dyDescent="0.2">
      <c r="A345" s="10"/>
      <c r="B345" s="10"/>
      <c r="C345" s="10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</row>
    <row r="346" spans="1:22" x14ac:dyDescent="0.2">
      <c r="A346" s="10"/>
      <c r="B346" s="10"/>
      <c r="C346" s="10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</row>
    <row r="347" spans="1:22" x14ac:dyDescent="0.2">
      <c r="A347" s="10"/>
      <c r="B347" s="10"/>
      <c r="C347" s="10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</row>
    <row r="348" spans="1:22" x14ac:dyDescent="0.2">
      <c r="A348" s="10"/>
      <c r="B348" s="10"/>
      <c r="C348" s="10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x14ac:dyDescent="0.2">
      <c r="A349" s="10"/>
      <c r="B349" s="10"/>
      <c r="C349" s="10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</row>
    <row r="350" spans="1:22" x14ac:dyDescent="0.2">
      <c r="A350" s="10"/>
      <c r="B350" s="10"/>
      <c r="C350" s="10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</row>
    <row r="351" spans="1:22" x14ac:dyDescent="0.2">
      <c r="A351" s="10"/>
      <c r="B351" s="10"/>
      <c r="C351" s="10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</row>
    <row r="352" spans="1:22" x14ac:dyDescent="0.2">
      <c r="A352" s="10"/>
      <c r="B352" s="10"/>
      <c r="C352" s="10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</row>
    <row r="353" spans="1:22" x14ac:dyDescent="0.2">
      <c r="A353" s="10"/>
      <c r="B353" s="10"/>
      <c r="C353" s="10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</row>
    <row r="354" spans="1:22" x14ac:dyDescent="0.2">
      <c r="A354" s="10"/>
      <c r="B354" s="10"/>
      <c r="C354" s="10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</row>
    <row r="355" spans="1:22" x14ac:dyDescent="0.2">
      <c r="A355" s="10"/>
      <c r="B355" s="10"/>
      <c r="C355" s="10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</row>
    <row r="356" spans="1:22" x14ac:dyDescent="0.2">
      <c r="A356" s="10"/>
      <c r="B356" s="10"/>
      <c r="C356" s="10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</row>
    <row r="357" spans="1:22" x14ac:dyDescent="0.2">
      <c r="A357" s="10"/>
      <c r="B357" s="10"/>
      <c r="C357" s="10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</row>
    <row r="358" spans="1:22" x14ac:dyDescent="0.2">
      <c r="A358" s="10"/>
      <c r="B358" s="10"/>
      <c r="C358" s="10"/>
      <c r="D358" s="1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</row>
    <row r="359" spans="1:22" x14ac:dyDescent="0.2">
      <c r="A359" s="10"/>
      <c r="B359" s="10"/>
      <c r="C359" s="10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</row>
    <row r="360" spans="1:22" x14ac:dyDescent="0.2">
      <c r="A360" s="10"/>
      <c r="B360" s="10"/>
      <c r="C360" s="10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</row>
    <row r="361" spans="1:22" x14ac:dyDescent="0.2">
      <c r="A361" s="10"/>
      <c r="B361" s="10"/>
      <c r="C361" s="10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</row>
    <row r="362" spans="1:22" x14ac:dyDescent="0.2">
      <c r="A362" s="10"/>
      <c r="B362" s="10"/>
      <c r="C362" s="10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</row>
    <row r="363" spans="1:22" x14ac:dyDescent="0.2">
      <c r="A363" s="10"/>
      <c r="B363" s="10"/>
      <c r="C363" s="10"/>
      <c r="D363" s="10"/>
    </row>
  </sheetData>
  <mergeCells count="25">
    <mergeCell ref="W4:X4"/>
    <mergeCell ref="W6:W8"/>
    <mergeCell ref="O6:Q8"/>
    <mergeCell ref="U6:V7"/>
    <mergeCell ref="X6:X8"/>
    <mergeCell ref="S6:T7"/>
    <mergeCell ref="S5:V5"/>
    <mergeCell ref="A80:X80"/>
    <mergeCell ref="A103:X103"/>
    <mergeCell ref="E6:I6"/>
    <mergeCell ref="R6:R8"/>
    <mergeCell ref="A11:X11"/>
    <mergeCell ref="F7:I7"/>
    <mergeCell ref="E7:E8"/>
    <mergeCell ref="A1:V1"/>
    <mergeCell ref="A2:V2"/>
    <mergeCell ref="A3:V3"/>
    <mergeCell ref="A4:V4"/>
    <mergeCell ref="J7:J8"/>
    <mergeCell ref="K7:N7"/>
    <mergeCell ref="A6:A8"/>
    <mergeCell ref="J6:N6"/>
    <mergeCell ref="D6:D8"/>
    <mergeCell ref="B6:B8"/>
    <mergeCell ref="C6:C8"/>
  </mergeCells>
  <phoneticPr fontId="0" type="noConversion"/>
  <pageMargins left="0.39370078740157483" right="0.19685039370078741" top="0.39370078740157483" bottom="0.39370078740157483" header="0.51181102362204722" footer="0.19685039370078741"/>
  <pageSetup paperSize="9" scale="80" fitToHeight="0" orientation="landscape" r:id="rId1"/>
  <headerFooter alignWithMargins="0">
    <oddFooter>&amp;C&amp;Z&amp;F&amp;R&amp;P</oddFooter>
  </headerFooter>
  <rowBreaks count="4" manualBreakCount="4">
    <brk id="23" max="22" man="1"/>
    <brk id="47" max="22" man="1"/>
    <brk id="68" max="22" man="1"/>
    <brk id="11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2"/>
  <sheetViews>
    <sheetView view="pageBreakPreview" topLeftCell="A9" zoomScale="90" zoomScaleNormal="100" zoomScaleSheetLayoutView="90" workbookViewId="0">
      <pane ySplit="510" activePane="bottomLeft"/>
      <selection activeCell="A9" sqref="A1:W1048576"/>
      <selection pane="bottomLeft" activeCell="C6" sqref="C6:C8"/>
    </sheetView>
  </sheetViews>
  <sheetFormatPr defaultRowHeight="12.75" x14ac:dyDescent="0.2"/>
  <cols>
    <col min="1" max="1" width="29.140625" customWidth="1"/>
    <col min="4" max="4" width="6.140625" customWidth="1"/>
    <col min="5" max="5" width="6.85546875" style="27" customWidth="1"/>
    <col min="6" max="6" width="8.28515625" style="27" customWidth="1"/>
    <col min="7" max="7" width="6.140625" style="27" customWidth="1"/>
    <col min="8" max="8" width="12.5703125" style="27" customWidth="1"/>
    <col min="9" max="9" width="7.85546875" style="27" customWidth="1"/>
    <col min="10" max="10" width="6.140625" style="27" customWidth="1"/>
    <col min="11" max="11" width="7.140625" style="27" customWidth="1"/>
    <col min="12" max="12" width="5.140625" style="27" customWidth="1"/>
    <col min="13" max="13" width="12.7109375" style="27" customWidth="1"/>
    <col min="14" max="14" width="6.85546875" style="27" customWidth="1"/>
    <col min="15" max="15" width="6.5703125" style="27" customWidth="1"/>
    <col min="16" max="16" width="6" style="27" hidden="1" customWidth="1"/>
    <col min="17" max="17" width="5.85546875" style="27" hidden="1" customWidth="1"/>
    <col min="18" max="18" width="6.42578125" style="27" customWidth="1"/>
    <col min="19" max="19" width="6.140625" style="27" customWidth="1"/>
    <col min="20" max="20" width="8.140625" style="27" customWidth="1"/>
    <col min="21" max="21" width="7.5703125" style="27" bestFit="1" customWidth="1"/>
    <col min="22" max="22" width="6.5703125" style="27" customWidth="1"/>
    <col min="23" max="23" width="5.7109375" style="27" customWidth="1"/>
    <col min="24" max="24" width="7.28515625" style="27" hidden="1" customWidth="1"/>
  </cols>
  <sheetData>
    <row r="1" spans="1:25" ht="18.75" x14ac:dyDescent="0.3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46"/>
      <c r="X1" s="46"/>
    </row>
    <row r="2" spans="1:25" ht="18.75" x14ac:dyDescent="0.3">
      <c r="A2" s="119" t="s">
        <v>288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46"/>
      <c r="X2" s="46"/>
    </row>
    <row r="3" spans="1:25" ht="18.75" x14ac:dyDescent="0.3">
      <c r="A3" s="119" t="s">
        <v>290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46"/>
      <c r="X3" s="46"/>
    </row>
    <row r="4" spans="1:25" ht="15.75" x14ac:dyDescent="0.25">
      <c r="A4" s="120" t="s">
        <v>289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07"/>
      <c r="X4" s="107"/>
    </row>
    <row r="5" spans="1:25" ht="18" customHeight="1" x14ac:dyDescent="0.25">
      <c r="A5" s="47"/>
      <c r="B5" s="47"/>
      <c r="C5" s="47"/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108"/>
      <c r="T5" s="108"/>
      <c r="U5" s="108"/>
      <c r="V5" s="108"/>
      <c r="W5" s="48" t="s">
        <v>173</v>
      </c>
      <c r="X5" s="49"/>
      <c r="Y5" s="16"/>
    </row>
    <row r="6" spans="1:25" ht="55.5" customHeight="1" x14ac:dyDescent="0.2">
      <c r="A6" s="129" t="s">
        <v>23</v>
      </c>
      <c r="B6" s="130" t="s">
        <v>24</v>
      </c>
      <c r="C6" s="50"/>
      <c r="D6" s="129" t="s">
        <v>103</v>
      </c>
      <c r="E6" s="109" t="s">
        <v>0</v>
      </c>
      <c r="F6" s="109"/>
      <c r="G6" s="109"/>
      <c r="H6" s="109"/>
      <c r="I6" s="109"/>
      <c r="J6" s="109" t="s">
        <v>25</v>
      </c>
      <c r="K6" s="109"/>
      <c r="L6" s="109"/>
      <c r="M6" s="109"/>
      <c r="N6" s="109"/>
      <c r="O6" s="110" t="s">
        <v>11</v>
      </c>
      <c r="P6" s="111"/>
      <c r="Q6" s="112"/>
      <c r="R6" s="124" t="s">
        <v>26</v>
      </c>
      <c r="S6" s="125" t="s">
        <v>174</v>
      </c>
      <c r="T6" s="126"/>
      <c r="U6" s="109" t="s">
        <v>172</v>
      </c>
      <c r="V6" s="109"/>
      <c r="W6" s="109" t="s">
        <v>101</v>
      </c>
      <c r="X6" s="109" t="s">
        <v>166</v>
      </c>
      <c r="Y6" s="17"/>
    </row>
    <row r="7" spans="1:25" ht="65.25" customHeight="1" x14ac:dyDescent="0.2">
      <c r="A7" s="129"/>
      <c r="B7" s="130"/>
      <c r="C7" s="50"/>
      <c r="D7" s="129"/>
      <c r="E7" s="124" t="s">
        <v>27</v>
      </c>
      <c r="F7" s="109" t="s">
        <v>13</v>
      </c>
      <c r="G7" s="109"/>
      <c r="H7" s="109"/>
      <c r="I7" s="109"/>
      <c r="J7" s="124" t="s">
        <v>28</v>
      </c>
      <c r="K7" s="109" t="s">
        <v>13</v>
      </c>
      <c r="L7" s="109"/>
      <c r="M7" s="109"/>
      <c r="N7" s="109"/>
      <c r="O7" s="113"/>
      <c r="P7" s="114"/>
      <c r="Q7" s="115"/>
      <c r="R7" s="124"/>
      <c r="S7" s="127"/>
      <c r="T7" s="128"/>
      <c r="U7" s="109"/>
      <c r="V7" s="109"/>
      <c r="W7" s="109"/>
      <c r="X7" s="109"/>
      <c r="Y7" s="17"/>
    </row>
    <row r="8" spans="1:25" ht="60.75" customHeight="1" x14ac:dyDescent="0.2">
      <c r="A8" s="129"/>
      <c r="B8" s="130"/>
      <c r="C8" s="50"/>
      <c r="D8" s="129"/>
      <c r="E8" s="124"/>
      <c r="F8" s="51" t="s">
        <v>29</v>
      </c>
      <c r="G8" s="51" t="s">
        <v>14</v>
      </c>
      <c r="H8" s="51" t="s">
        <v>171</v>
      </c>
      <c r="I8" s="51" t="s">
        <v>15</v>
      </c>
      <c r="J8" s="124"/>
      <c r="K8" s="51" t="s">
        <v>29</v>
      </c>
      <c r="L8" s="51" t="s">
        <v>14</v>
      </c>
      <c r="M8" s="51" t="s">
        <v>171</v>
      </c>
      <c r="N8" s="51" t="s">
        <v>15</v>
      </c>
      <c r="O8" s="116"/>
      <c r="P8" s="117"/>
      <c r="Q8" s="118"/>
      <c r="R8" s="124"/>
      <c r="S8" s="52" t="s">
        <v>12</v>
      </c>
      <c r="T8" s="52" t="s">
        <v>30</v>
      </c>
      <c r="U8" s="52" t="s">
        <v>29</v>
      </c>
      <c r="V8" s="52" t="s">
        <v>14</v>
      </c>
      <c r="W8" s="109"/>
      <c r="X8" s="109"/>
      <c r="Y8" s="17"/>
    </row>
    <row r="9" spans="1:25" ht="15" x14ac:dyDescent="0.2">
      <c r="A9" s="53" t="s">
        <v>1</v>
      </c>
      <c r="B9" s="54" t="s">
        <v>2</v>
      </c>
      <c r="C9" s="54"/>
      <c r="D9" s="55">
        <v>1</v>
      </c>
      <c r="E9" s="56">
        <v>2</v>
      </c>
      <c r="F9" s="56">
        <v>3</v>
      </c>
      <c r="G9" s="56">
        <v>4</v>
      </c>
      <c r="H9" s="56">
        <v>5</v>
      </c>
      <c r="I9" s="56">
        <v>6</v>
      </c>
      <c r="J9" s="56">
        <v>7</v>
      </c>
      <c r="K9" s="56">
        <v>8</v>
      </c>
      <c r="L9" s="56">
        <v>9</v>
      </c>
      <c r="M9" s="56">
        <v>10</v>
      </c>
      <c r="N9" s="56">
        <v>11</v>
      </c>
      <c r="O9" s="56">
        <v>12</v>
      </c>
      <c r="P9" s="57" t="s">
        <v>2</v>
      </c>
      <c r="Q9" s="57" t="s">
        <v>102</v>
      </c>
      <c r="R9" s="56">
        <v>13</v>
      </c>
      <c r="S9" s="56">
        <v>14</v>
      </c>
      <c r="T9" s="56">
        <v>15</v>
      </c>
      <c r="U9" s="56">
        <v>16</v>
      </c>
      <c r="V9" s="56">
        <v>17</v>
      </c>
      <c r="W9" s="58">
        <v>18</v>
      </c>
      <c r="X9" s="58"/>
      <c r="Y9" s="18"/>
    </row>
    <row r="10" spans="1:25" ht="16.5" customHeight="1" x14ac:dyDescent="0.2">
      <c r="A10" s="59" t="s">
        <v>10</v>
      </c>
      <c r="B10" s="60" t="s">
        <v>31</v>
      </c>
      <c r="C10" s="60"/>
      <c r="D10" s="61"/>
      <c r="E10" s="56">
        <f>E77+E104+E194</f>
        <v>1642</v>
      </c>
      <c r="F10" s="56">
        <f>F77+F104+F194</f>
        <v>267</v>
      </c>
      <c r="G10" s="56"/>
      <c r="H10" s="56"/>
      <c r="I10" s="56">
        <f>I77+I104+I194</f>
        <v>1375</v>
      </c>
      <c r="J10" s="56">
        <f>J77+J104+J194</f>
        <v>648</v>
      </c>
      <c r="K10" s="56">
        <f>K77+K104+K194</f>
        <v>93</v>
      </c>
      <c r="L10" s="56"/>
      <c r="M10" s="56"/>
      <c r="N10" s="56">
        <f t="shared" ref="N10:U10" si="0">N77+N104+N194</f>
        <v>555</v>
      </c>
      <c r="O10" s="56">
        <f t="shared" si="0"/>
        <v>4649</v>
      </c>
      <c r="P10" s="56">
        <f t="shared" si="0"/>
        <v>1018</v>
      </c>
      <c r="Q10" s="56">
        <f t="shared" si="0"/>
        <v>3631</v>
      </c>
      <c r="R10" s="56">
        <f t="shared" si="0"/>
        <v>2693</v>
      </c>
      <c r="S10" s="56">
        <f t="shared" si="0"/>
        <v>2242</v>
      </c>
      <c r="T10" s="56">
        <f t="shared" si="0"/>
        <v>1914</v>
      </c>
      <c r="U10" s="56">
        <f t="shared" si="0"/>
        <v>708</v>
      </c>
      <c r="V10" s="56"/>
      <c r="W10" s="56">
        <f>W77+W104+W194</f>
        <v>1144</v>
      </c>
      <c r="X10" s="56">
        <f>X77+X104+X194</f>
        <v>1534</v>
      </c>
      <c r="Y10" s="19"/>
    </row>
    <row r="11" spans="1:25" ht="15.75" x14ac:dyDescent="0.2">
      <c r="A11" s="121" t="s">
        <v>274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19"/>
    </row>
    <row r="12" spans="1:25" s="36" customFormat="1" ht="45" hidden="1" x14ac:dyDescent="0.2">
      <c r="A12" s="62" t="s">
        <v>269</v>
      </c>
      <c r="B12" s="63" t="s">
        <v>261</v>
      </c>
      <c r="C12" s="63"/>
      <c r="D12" s="64" t="s">
        <v>3</v>
      </c>
      <c r="E12" s="65">
        <f t="shared" ref="E12:E46" si="1">F12+I12</f>
        <v>0</v>
      </c>
      <c r="F12" s="64"/>
      <c r="G12" s="64"/>
      <c r="H12" s="64"/>
      <c r="I12" s="64"/>
      <c r="J12" s="65">
        <f t="shared" ref="J12:J46" si="2">K12+N12</f>
        <v>0</v>
      </c>
      <c r="K12" s="64"/>
      <c r="L12" s="64"/>
      <c r="M12" s="64"/>
      <c r="N12" s="64"/>
      <c r="O12" s="65">
        <f t="shared" ref="O12:O46" si="3">P12+Q12</f>
        <v>0</v>
      </c>
      <c r="P12" s="64"/>
      <c r="Q12" s="64"/>
      <c r="R12" s="64"/>
      <c r="S12" s="65">
        <f t="shared" ref="S12:S44" si="4">U12+X12</f>
        <v>0</v>
      </c>
      <c r="T12" s="64"/>
      <c r="U12" s="64"/>
      <c r="V12" s="64"/>
      <c r="W12" s="64"/>
      <c r="X12" s="64"/>
      <c r="Y12" s="33"/>
    </row>
    <row r="13" spans="1:25" ht="35.25" customHeight="1" x14ac:dyDescent="0.2">
      <c r="A13" s="62" t="s">
        <v>205</v>
      </c>
      <c r="B13" s="66" t="s">
        <v>206</v>
      </c>
      <c r="C13" s="66"/>
      <c r="D13" s="67" t="s">
        <v>16</v>
      </c>
      <c r="E13" s="65">
        <f t="shared" si="1"/>
        <v>4</v>
      </c>
      <c r="F13" s="65"/>
      <c r="G13" s="65"/>
      <c r="H13" s="65"/>
      <c r="I13" s="65">
        <v>4</v>
      </c>
      <c r="J13" s="65">
        <f t="shared" si="2"/>
        <v>4</v>
      </c>
      <c r="K13" s="65"/>
      <c r="L13" s="65"/>
      <c r="M13" s="65"/>
      <c r="N13" s="65">
        <v>4</v>
      </c>
      <c r="O13" s="65">
        <f t="shared" si="3"/>
        <v>22</v>
      </c>
      <c r="P13" s="65"/>
      <c r="Q13" s="65">
        <v>22</v>
      </c>
      <c r="R13" s="65">
        <v>19</v>
      </c>
      <c r="S13" s="65"/>
      <c r="T13" s="65"/>
      <c r="U13" s="65"/>
      <c r="V13" s="65"/>
      <c r="W13" s="68"/>
      <c r="X13" s="69"/>
      <c r="Y13" s="20"/>
    </row>
    <row r="14" spans="1:25" ht="24.75" customHeight="1" x14ac:dyDescent="0.2">
      <c r="A14" s="62" t="s">
        <v>207</v>
      </c>
      <c r="B14" s="66" t="s">
        <v>208</v>
      </c>
      <c r="C14" s="66"/>
      <c r="D14" s="67" t="s">
        <v>16</v>
      </c>
      <c r="E14" s="65">
        <f t="shared" si="1"/>
        <v>21</v>
      </c>
      <c r="F14" s="65"/>
      <c r="G14" s="65"/>
      <c r="H14" s="65"/>
      <c r="I14" s="65">
        <v>21</v>
      </c>
      <c r="J14" s="65">
        <f t="shared" si="2"/>
        <v>21</v>
      </c>
      <c r="K14" s="65"/>
      <c r="L14" s="65"/>
      <c r="M14" s="65"/>
      <c r="N14" s="65">
        <v>21</v>
      </c>
      <c r="O14" s="65">
        <f t="shared" si="3"/>
        <v>66</v>
      </c>
      <c r="P14" s="65"/>
      <c r="Q14" s="65">
        <v>66</v>
      </c>
      <c r="R14" s="65">
        <v>59</v>
      </c>
      <c r="S14" s="65">
        <f t="shared" si="4"/>
        <v>15</v>
      </c>
      <c r="T14" s="65"/>
      <c r="U14" s="65">
        <v>2</v>
      </c>
      <c r="V14" s="65"/>
      <c r="W14" s="68"/>
      <c r="X14" s="69">
        <v>13</v>
      </c>
      <c r="Y14" s="20"/>
    </row>
    <row r="15" spans="1:25" ht="24.75" customHeight="1" x14ac:dyDescent="0.2">
      <c r="A15" s="62" t="s">
        <v>278</v>
      </c>
      <c r="B15" s="66" t="s">
        <v>279</v>
      </c>
      <c r="C15" s="66"/>
      <c r="D15" s="67" t="s">
        <v>3</v>
      </c>
      <c r="E15" s="65">
        <f t="shared" si="1"/>
        <v>12</v>
      </c>
      <c r="F15" s="65"/>
      <c r="G15" s="65"/>
      <c r="H15" s="65"/>
      <c r="I15" s="65">
        <v>12</v>
      </c>
      <c r="J15" s="65">
        <f t="shared" si="2"/>
        <v>12</v>
      </c>
      <c r="K15" s="65"/>
      <c r="L15" s="65"/>
      <c r="M15" s="65"/>
      <c r="N15" s="65">
        <v>12</v>
      </c>
      <c r="O15" s="65">
        <f t="shared" si="3"/>
        <v>12</v>
      </c>
      <c r="P15" s="65"/>
      <c r="Q15" s="65">
        <v>12</v>
      </c>
      <c r="R15" s="65">
        <v>10</v>
      </c>
      <c r="S15" s="65"/>
      <c r="T15" s="65"/>
      <c r="U15" s="65"/>
      <c r="V15" s="65"/>
      <c r="W15" s="68"/>
      <c r="X15" s="69"/>
      <c r="Y15" s="20"/>
    </row>
    <row r="16" spans="1:25" ht="24.75" customHeight="1" x14ac:dyDescent="0.2">
      <c r="A16" s="62" t="s">
        <v>209</v>
      </c>
      <c r="B16" s="66" t="s">
        <v>210</v>
      </c>
      <c r="C16" s="66"/>
      <c r="D16" s="67" t="s">
        <v>16</v>
      </c>
      <c r="E16" s="65">
        <f t="shared" si="1"/>
        <v>56</v>
      </c>
      <c r="F16" s="65"/>
      <c r="G16" s="65"/>
      <c r="H16" s="65"/>
      <c r="I16" s="65">
        <v>56</v>
      </c>
      <c r="J16" s="65">
        <f t="shared" si="2"/>
        <v>56</v>
      </c>
      <c r="K16" s="65"/>
      <c r="L16" s="65"/>
      <c r="M16" s="65"/>
      <c r="N16" s="65">
        <v>56</v>
      </c>
      <c r="O16" s="65">
        <f t="shared" si="3"/>
        <v>207</v>
      </c>
      <c r="P16" s="65">
        <v>6</v>
      </c>
      <c r="Q16" s="65">
        <v>201</v>
      </c>
      <c r="R16" s="65">
        <v>201</v>
      </c>
      <c r="S16" s="65">
        <f t="shared" si="4"/>
        <v>67</v>
      </c>
      <c r="T16" s="65"/>
      <c r="U16" s="65">
        <v>12</v>
      </c>
      <c r="V16" s="65"/>
      <c r="W16" s="68"/>
      <c r="X16" s="69">
        <v>55</v>
      </c>
      <c r="Y16" s="20"/>
    </row>
    <row r="17" spans="1:25" ht="30" x14ac:dyDescent="0.2">
      <c r="A17" s="62" t="s">
        <v>211</v>
      </c>
      <c r="B17" s="70" t="s">
        <v>212</v>
      </c>
      <c r="C17" s="70"/>
      <c r="D17" s="67" t="s">
        <v>16</v>
      </c>
      <c r="E17" s="65">
        <f t="shared" si="1"/>
        <v>50</v>
      </c>
      <c r="F17" s="65"/>
      <c r="G17" s="65"/>
      <c r="H17" s="65"/>
      <c r="I17" s="65">
        <v>50</v>
      </c>
      <c r="J17" s="65">
        <f t="shared" si="2"/>
        <v>50</v>
      </c>
      <c r="K17" s="65"/>
      <c r="L17" s="65"/>
      <c r="M17" s="65"/>
      <c r="N17" s="65">
        <v>50</v>
      </c>
      <c r="O17" s="65">
        <f t="shared" si="3"/>
        <v>130</v>
      </c>
      <c r="P17" s="65">
        <v>7</v>
      </c>
      <c r="Q17" s="65">
        <v>123</v>
      </c>
      <c r="R17" s="65">
        <v>129</v>
      </c>
      <c r="S17" s="65">
        <f t="shared" si="4"/>
        <v>34</v>
      </c>
      <c r="T17" s="65"/>
      <c r="U17" s="65">
        <v>7</v>
      </c>
      <c r="V17" s="65"/>
      <c r="W17" s="68"/>
      <c r="X17" s="69">
        <v>27</v>
      </c>
      <c r="Y17" s="20"/>
    </row>
    <row r="18" spans="1:25" ht="24.75" customHeight="1" x14ac:dyDescent="0.2">
      <c r="A18" s="62" t="s">
        <v>18</v>
      </c>
      <c r="B18" s="70" t="s">
        <v>213</v>
      </c>
      <c r="C18" s="70"/>
      <c r="D18" s="67" t="s">
        <v>16</v>
      </c>
      <c r="E18" s="65">
        <f t="shared" si="1"/>
        <v>22</v>
      </c>
      <c r="F18" s="65">
        <v>2</v>
      </c>
      <c r="G18" s="65"/>
      <c r="H18" s="65"/>
      <c r="I18" s="65">
        <v>20</v>
      </c>
      <c r="J18" s="65">
        <f t="shared" si="2"/>
        <v>22</v>
      </c>
      <c r="K18" s="65">
        <v>2</v>
      </c>
      <c r="L18" s="65"/>
      <c r="M18" s="65"/>
      <c r="N18" s="65">
        <v>20</v>
      </c>
      <c r="O18" s="65">
        <f t="shared" si="3"/>
        <v>99</v>
      </c>
      <c r="P18" s="65">
        <v>24</v>
      </c>
      <c r="Q18" s="65">
        <v>75</v>
      </c>
      <c r="R18" s="65">
        <v>88</v>
      </c>
      <c r="S18" s="65"/>
      <c r="T18" s="65"/>
      <c r="U18" s="65"/>
      <c r="V18" s="65"/>
      <c r="W18" s="68"/>
      <c r="X18" s="69"/>
      <c r="Y18" s="20"/>
    </row>
    <row r="19" spans="1:25" ht="24.75" customHeight="1" x14ac:dyDescent="0.2">
      <c r="A19" s="62" t="s">
        <v>36</v>
      </c>
      <c r="B19" s="70" t="s">
        <v>214</v>
      </c>
      <c r="C19" s="70"/>
      <c r="D19" s="67" t="s">
        <v>16</v>
      </c>
      <c r="E19" s="65">
        <f t="shared" si="1"/>
        <v>9</v>
      </c>
      <c r="F19" s="65">
        <v>6</v>
      </c>
      <c r="G19" s="65"/>
      <c r="H19" s="65"/>
      <c r="I19" s="65">
        <v>3</v>
      </c>
      <c r="J19" s="65">
        <f t="shared" si="2"/>
        <v>9</v>
      </c>
      <c r="K19" s="65">
        <v>6</v>
      </c>
      <c r="L19" s="65"/>
      <c r="M19" s="65"/>
      <c r="N19" s="65">
        <v>3</v>
      </c>
      <c r="O19" s="65">
        <f t="shared" si="3"/>
        <v>46</v>
      </c>
      <c r="P19" s="65">
        <v>14</v>
      </c>
      <c r="Q19" s="65">
        <v>32</v>
      </c>
      <c r="R19" s="65">
        <v>42</v>
      </c>
      <c r="S19" s="65"/>
      <c r="T19" s="65"/>
      <c r="U19" s="65"/>
      <c r="V19" s="65"/>
      <c r="W19" s="68"/>
      <c r="X19" s="69"/>
      <c r="Y19" s="20"/>
    </row>
    <row r="20" spans="1:25" ht="24.75" customHeight="1" x14ac:dyDescent="0.2">
      <c r="A20" s="62" t="s">
        <v>215</v>
      </c>
      <c r="B20" s="70" t="s">
        <v>216</v>
      </c>
      <c r="C20" s="70"/>
      <c r="D20" s="67" t="s">
        <v>16</v>
      </c>
      <c r="E20" s="65">
        <f t="shared" si="1"/>
        <v>80</v>
      </c>
      <c r="F20" s="65"/>
      <c r="G20" s="65"/>
      <c r="H20" s="65"/>
      <c r="I20" s="65">
        <v>80</v>
      </c>
      <c r="J20" s="65">
        <f t="shared" si="2"/>
        <v>80</v>
      </c>
      <c r="K20" s="65"/>
      <c r="L20" s="65"/>
      <c r="M20" s="65"/>
      <c r="N20" s="65">
        <v>80</v>
      </c>
      <c r="O20" s="65">
        <f t="shared" si="3"/>
        <v>245</v>
      </c>
      <c r="P20" s="65">
        <v>26</v>
      </c>
      <c r="Q20" s="65">
        <v>219</v>
      </c>
      <c r="R20" s="65">
        <v>184</v>
      </c>
      <c r="S20" s="65">
        <f t="shared" si="4"/>
        <v>48</v>
      </c>
      <c r="T20" s="65"/>
      <c r="U20" s="65"/>
      <c r="V20" s="65"/>
      <c r="W20" s="68"/>
      <c r="X20" s="69">
        <v>48</v>
      </c>
      <c r="Y20" s="20"/>
    </row>
    <row r="21" spans="1:25" ht="24.75" customHeight="1" x14ac:dyDescent="0.2">
      <c r="A21" s="62" t="s">
        <v>217</v>
      </c>
      <c r="B21" s="70" t="s">
        <v>218</v>
      </c>
      <c r="C21" s="70"/>
      <c r="D21" s="67" t="s">
        <v>16</v>
      </c>
      <c r="E21" s="65">
        <f t="shared" si="1"/>
        <v>7</v>
      </c>
      <c r="F21" s="65">
        <v>2</v>
      </c>
      <c r="G21" s="65"/>
      <c r="H21" s="65"/>
      <c r="I21" s="65">
        <v>5</v>
      </c>
      <c r="J21" s="65">
        <f t="shared" si="2"/>
        <v>7</v>
      </c>
      <c r="K21" s="65">
        <v>2</v>
      </c>
      <c r="L21" s="65"/>
      <c r="M21" s="65"/>
      <c r="N21" s="65">
        <v>5</v>
      </c>
      <c r="O21" s="65">
        <f t="shared" si="3"/>
        <v>25</v>
      </c>
      <c r="P21" s="65">
        <v>10</v>
      </c>
      <c r="Q21" s="65">
        <v>15</v>
      </c>
      <c r="R21" s="65">
        <v>19</v>
      </c>
      <c r="S21" s="65"/>
      <c r="T21" s="65"/>
      <c r="U21" s="65"/>
      <c r="V21" s="65"/>
      <c r="W21" s="68"/>
      <c r="X21" s="69"/>
      <c r="Y21" s="20"/>
    </row>
    <row r="22" spans="1:25" ht="30" x14ac:dyDescent="0.2">
      <c r="A22" s="62" t="s">
        <v>219</v>
      </c>
      <c r="B22" s="70" t="s">
        <v>220</v>
      </c>
      <c r="C22" s="70"/>
      <c r="D22" s="67" t="s">
        <v>16</v>
      </c>
      <c r="E22" s="65">
        <f t="shared" si="1"/>
        <v>13</v>
      </c>
      <c r="F22" s="65"/>
      <c r="G22" s="65"/>
      <c r="H22" s="65"/>
      <c r="I22" s="65">
        <v>13</v>
      </c>
      <c r="J22" s="65">
        <f t="shared" si="2"/>
        <v>13</v>
      </c>
      <c r="K22" s="65"/>
      <c r="L22" s="65"/>
      <c r="M22" s="65"/>
      <c r="N22" s="65">
        <v>13</v>
      </c>
      <c r="O22" s="65">
        <f t="shared" si="3"/>
        <v>25</v>
      </c>
      <c r="P22" s="65"/>
      <c r="Q22" s="65">
        <v>25</v>
      </c>
      <c r="R22" s="65"/>
      <c r="S22" s="65"/>
      <c r="T22" s="65"/>
      <c r="U22" s="65"/>
      <c r="V22" s="65"/>
      <c r="W22" s="68"/>
      <c r="X22" s="69"/>
      <c r="Y22" s="20"/>
    </row>
    <row r="23" spans="1:25" ht="23.25" customHeight="1" x14ac:dyDescent="0.2">
      <c r="A23" s="62" t="s">
        <v>99</v>
      </c>
      <c r="B23" s="70" t="s">
        <v>221</v>
      </c>
      <c r="C23" s="70"/>
      <c r="D23" s="67" t="s">
        <v>16</v>
      </c>
      <c r="E23" s="65">
        <f t="shared" si="1"/>
        <v>7</v>
      </c>
      <c r="F23" s="65"/>
      <c r="G23" s="65"/>
      <c r="H23" s="65"/>
      <c r="I23" s="65">
        <v>7</v>
      </c>
      <c r="J23" s="65">
        <f t="shared" si="2"/>
        <v>7</v>
      </c>
      <c r="K23" s="65"/>
      <c r="L23" s="65"/>
      <c r="M23" s="65"/>
      <c r="N23" s="65">
        <v>7</v>
      </c>
      <c r="O23" s="65">
        <f t="shared" si="3"/>
        <v>24</v>
      </c>
      <c r="P23" s="65"/>
      <c r="Q23" s="65">
        <v>24</v>
      </c>
      <c r="R23" s="65">
        <v>2</v>
      </c>
      <c r="S23" s="65"/>
      <c r="T23" s="65"/>
      <c r="U23" s="65"/>
      <c r="V23" s="65"/>
      <c r="W23" s="68"/>
      <c r="X23" s="69"/>
      <c r="Y23" s="20"/>
    </row>
    <row r="24" spans="1:25" ht="24.75" customHeight="1" x14ac:dyDescent="0.2">
      <c r="A24" s="62" t="s">
        <v>222</v>
      </c>
      <c r="B24" s="70" t="s">
        <v>224</v>
      </c>
      <c r="C24" s="70"/>
      <c r="D24" s="67" t="s">
        <v>16</v>
      </c>
      <c r="E24" s="65">
        <f t="shared" si="1"/>
        <v>11</v>
      </c>
      <c r="F24" s="65"/>
      <c r="G24" s="65"/>
      <c r="H24" s="65"/>
      <c r="I24" s="65">
        <v>11</v>
      </c>
      <c r="J24" s="65">
        <f t="shared" si="2"/>
        <v>11</v>
      </c>
      <c r="K24" s="65"/>
      <c r="L24" s="65"/>
      <c r="M24" s="65"/>
      <c r="N24" s="65">
        <v>11</v>
      </c>
      <c r="O24" s="65">
        <f t="shared" si="3"/>
        <v>13</v>
      </c>
      <c r="P24" s="65"/>
      <c r="Q24" s="65">
        <v>13</v>
      </c>
      <c r="R24" s="65"/>
      <c r="S24" s="65"/>
      <c r="T24" s="65"/>
      <c r="U24" s="65"/>
      <c r="V24" s="65"/>
      <c r="W24" s="68"/>
      <c r="X24" s="69"/>
      <c r="Y24" s="20"/>
    </row>
    <row r="25" spans="1:25" ht="24.75" customHeight="1" x14ac:dyDescent="0.2">
      <c r="A25" s="62" t="s">
        <v>223</v>
      </c>
      <c r="B25" s="70" t="s">
        <v>225</v>
      </c>
      <c r="C25" s="70"/>
      <c r="D25" s="67" t="s">
        <v>16</v>
      </c>
      <c r="E25" s="65">
        <f t="shared" si="1"/>
        <v>9</v>
      </c>
      <c r="F25" s="65">
        <v>7</v>
      </c>
      <c r="G25" s="65"/>
      <c r="H25" s="65"/>
      <c r="I25" s="65">
        <v>2</v>
      </c>
      <c r="J25" s="65">
        <f t="shared" si="2"/>
        <v>9</v>
      </c>
      <c r="K25" s="65">
        <v>7</v>
      </c>
      <c r="L25" s="65"/>
      <c r="M25" s="65"/>
      <c r="N25" s="65">
        <v>2</v>
      </c>
      <c r="O25" s="65">
        <f t="shared" si="3"/>
        <v>38</v>
      </c>
      <c r="P25" s="65">
        <v>30</v>
      </c>
      <c r="Q25" s="65">
        <v>8</v>
      </c>
      <c r="R25" s="65">
        <v>4</v>
      </c>
      <c r="S25" s="65"/>
      <c r="T25" s="65"/>
      <c r="U25" s="65"/>
      <c r="V25" s="65"/>
      <c r="W25" s="68"/>
      <c r="X25" s="69"/>
      <c r="Y25" s="20"/>
    </row>
    <row r="26" spans="1:25" ht="45" x14ac:dyDescent="0.2">
      <c r="A26" s="62" t="s">
        <v>226</v>
      </c>
      <c r="B26" s="70" t="s">
        <v>227</v>
      </c>
      <c r="C26" s="70"/>
      <c r="D26" s="67" t="s">
        <v>16</v>
      </c>
      <c r="E26" s="65">
        <f t="shared" si="1"/>
        <v>23</v>
      </c>
      <c r="F26" s="65">
        <v>5</v>
      </c>
      <c r="G26" s="65"/>
      <c r="H26" s="65"/>
      <c r="I26" s="65">
        <v>18</v>
      </c>
      <c r="J26" s="65">
        <f t="shared" si="2"/>
        <v>23</v>
      </c>
      <c r="K26" s="65">
        <v>5</v>
      </c>
      <c r="L26" s="65"/>
      <c r="M26" s="65"/>
      <c r="N26" s="65">
        <v>18</v>
      </c>
      <c r="O26" s="65">
        <f t="shared" si="3"/>
        <v>85</v>
      </c>
      <c r="P26" s="65">
        <v>15</v>
      </c>
      <c r="Q26" s="65">
        <v>70</v>
      </c>
      <c r="R26" s="65">
        <v>5</v>
      </c>
      <c r="S26" s="65"/>
      <c r="T26" s="65"/>
      <c r="U26" s="65"/>
      <c r="V26" s="65"/>
      <c r="W26" s="68"/>
      <c r="X26" s="69"/>
      <c r="Y26" s="20"/>
    </row>
    <row r="27" spans="1:25" ht="35.25" customHeight="1" x14ac:dyDescent="0.2">
      <c r="A27" s="62" t="s">
        <v>228</v>
      </c>
      <c r="B27" s="70" t="s">
        <v>229</v>
      </c>
      <c r="C27" s="70"/>
      <c r="D27" s="67" t="s">
        <v>16</v>
      </c>
      <c r="E27" s="65">
        <f t="shared" si="1"/>
        <v>2</v>
      </c>
      <c r="F27" s="65"/>
      <c r="G27" s="65"/>
      <c r="H27" s="65"/>
      <c r="I27" s="65">
        <v>2</v>
      </c>
      <c r="J27" s="65">
        <f t="shared" si="2"/>
        <v>2</v>
      </c>
      <c r="K27" s="65"/>
      <c r="L27" s="65"/>
      <c r="M27" s="65"/>
      <c r="N27" s="65">
        <v>2</v>
      </c>
      <c r="O27" s="65">
        <f t="shared" si="3"/>
        <v>7</v>
      </c>
      <c r="P27" s="65"/>
      <c r="Q27" s="65">
        <v>7</v>
      </c>
      <c r="R27" s="65">
        <v>2</v>
      </c>
      <c r="S27" s="65"/>
      <c r="T27" s="65"/>
      <c r="U27" s="65"/>
      <c r="V27" s="65"/>
      <c r="W27" s="68"/>
      <c r="X27" s="69"/>
      <c r="Y27" s="20"/>
    </row>
    <row r="28" spans="1:25" ht="24.95" customHeight="1" x14ac:dyDescent="0.2">
      <c r="A28" s="62" t="s">
        <v>230</v>
      </c>
      <c r="B28" s="70" t="s">
        <v>231</v>
      </c>
      <c r="C28" s="70"/>
      <c r="D28" s="67" t="s">
        <v>16</v>
      </c>
      <c r="E28" s="65">
        <f t="shared" si="1"/>
        <v>4</v>
      </c>
      <c r="F28" s="65"/>
      <c r="G28" s="65"/>
      <c r="H28" s="65"/>
      <c r="I28" s="65">
        <v>4</v>
      </c>
      <c r="J28" s="65">
        <f t="shared" si="2"/>
        <v>4</v>
      </c>
      <c r="K28" s="65"/>
      <c r="L28" s="65"/>
      <c r="M28" s="65"/>
      <c r="N28" s="65">
        <v>4</v>
      </c>
      <c r="O28" s="65">
        <f t="shared" si="3"/>
        <v>18</v>
      </c>
      <c r="P28" s="65">
        <v>1</v>
      </c>
      <c r="Q28" s="65">
        <v>17</v>
      </c>
      <c r="R28" s="65">
        <v>14</v>
      </c>
      <c r="S28" s="65"/>
      <c r="T28" s="65"/>
      <c r="U28" s="65"/>
      <c r="V28" s="65"/>
      <c r="W28" s="68"/>
      <c r="X28" s="69"/>
      <c r="Y28" s="20"/>
    </row>
    <row r="29" spans="1:25" ht="24.95" customHeight="1" x14ac:dyDescent="0.2">
      <c r="A29" s="62" t="s">
        <v>232</v>
      </c>
      <c r="B29" s="70" t="s">
        <v>233</v>
      </c>
      <c r="C29" s="70"/>
      <c r="D29" s="67" t="s">
        <v>16</v>
      </c>
      <c r="E29" s="65">
        <f t="shared" si="1"/>
        <v>16</v>
      </c>
      <c r="F29" s="65">
        <v>8</v>
      </c>
      <c r="G29" s="65"/>
      <c r="H29" s="65"/>
      <c r="I29" s="65">
        <v>8</v>
      </c>
      <c r="J29" s="65">
        <f t="shared" si="2"/>
        <v>16</v>
      </c>
      <c r="K29" s="65">
        <v>8</v>
      </c>
      <c r="L29" s="65"/>
      <c r="M29" s="65"/>
      <c r="N29" s="65">
        <v>8</v>
      </c>
      <c r="O29" s="65">
        <f t="shared" si="3"/>
        <v>40</v>
      </c>
      <c r="P29" s="65">
        <v>17</v>
      </c>
      <c r="Q29" s="65">
        <v>23</v>
      </c>
      <c r="R29" s="65">
        <v>37</v>
      </c>
      <c r="S29" s="65"/>
      <c r="T29" s="65"/>
      <c r="U29" s="65"/>
      <c r="V29" s="65"/>
      <c r="W29" s="68"/>
      <c r="X29" s="69"/>
      <c r="Y29" s="20"/>
    </row>
    <row r="30" spans="1:25" ht="30" x14ac:dyDescent="0.2">
      <c r="A30" s="62" t="s">
        <v>280</v>
      </c>
      <c r="B30" s="70" t="s">
        <v>281</v>
      </c>
      <c r="C30" s="70"/>
      <c r="D30" s="67" t="s">
        <v>3</v>
      </c>
      <c r="E30" s="65">
        <f t="shared" si="1"/>
        <v>20</v>
      </c>
      <c r="F30" s="65"/>
      <c r="G30" s="65"/>
      <c r="H30" s="65"/>
      <c r="I30" s="65">
        <v>20</v>
      </c>
      <c r="J30" s="65">
        <f t="shared" si="2"/>
        <v>20</v>
      </c>
      <c r="K30" s="65"/>
      <c r="L30" s="65"/>
      <c r="M30" s="65"/>
      <c r="N30" s="65">
        <v>20</v>
      </c>
      <c r="O30" s="65">
        <f t="shared" si="3"/>
        <v>74</v>
      </c>
      <c r="P30" s="65">
        <v>3</v>
      </c>
      <c r="Q30" s="65">
        <v>71</v>
      </c>
      <c r="R30" s="65"/>
      <c r="S30" s="65"/>
      <c r="T30" s="65"/>
      <c r="U30" s="65"/>
      <c r="V30" s="65"/>
      <c r="W30" s="68"/>
      <c r="X30" s="69"/>
      <c r="Y30" s="20"/>
    </row>
    <row r="31" spans="1:25" ht="30" x14ac:dyDescent="0.2">
      <c r="A31" s="62" t="s">
        <v>234</v>
      </c>
      <c r="B31" s="70" t="s">
        <v>236</v>
      </c>
      <c r="C31" s="70"/>
      <c r="D31" s="67" t="s">
        <v>16</v>
      </c>
      <c r="E31" s="65">
        <f t="shared" si="1"/>
        <v>12</v>
      </c>
      <c r="F31" s="65">
        <v>2</v>
      </c>
      <c r="G31" s="65"/>
      <c r="H31" s="65"/>
      <c r="I31" s="65">
        <v>10</v>
      </c>
      <c r="J31" s="65">
        <f t="shared" si="2"/>
        <v>12</v>
      </c>
      <c r="K31" s="65">
        <v>2</v>
      </c>
      <c r="L31" s="65"/>
      <c r="M31" s="65"/>
      <c r="N31" s="65">
        <v>10</v>
      </c>
      <c r="O31" s="65">
        <f t="shared" si="3"/>
        <v>31</v>
      </c>
      <c r="P31" s="65">
        <v>3</v>
      </c>
      <c r="Q31" s="65">
        <v>28</v>
      </c>
      <c r="R31" s="65"/>
      <c r="S31" s="65"/>
      <c r="T31" s="65"/>
      <c r="U31" s="65"/>
      <c r="V31" s="65"/>
      <c r="W31" s="68"/>
      <c r="X31" s="69"/>
      <c r="Y31" s="20"/>
    </row>
    <row r="32" spans="1:25" ht="24.95" customHeight="1" x14ac:dyDescent="0.2">
      <c r="A32" s="62" t="s">
        <v>235</v>
      </c>
      <c r="B32" s="70" t="s">
        <v>237</v>
      </c>
      <c r="C32" s="70"/>
      <c r="D32" s="67" t="s">
        <v>16</v>
      </c>
      <c r="E32" s="65">
        <f t="shared" si="1"/>
        <v>21</v>
      </c>
      <c r="F32" s="65">
        <v>6</v>
      </c>
      <c r="G32" s="65"/>
      <c r="H32" s="65"/>
      <c r="I32" s="65">
        <v>15</v>
      </c>
      <c r="J32" s="65">
        <f t="shared" si="2"/>
        <v>21</v>
      </c>
      <c r="K32" s="65">
        <v>6</v>
      </c>
      <c r="L32" s="65"/>
      <c r="M32" s="65"/>
      <c r="N32" s="65">
        <v>15</v>
      </c>
      <c r="O32" s="65">
        <f t="shared" si="3"/>
        <v>69</v>
      </c>
      <c r="P32" s="65">
        <v>10</v>
      </c>
      <c r="Q32" s="65">
        <v>59</v>
      </c>
      <c r="R32" s="65">
        <v>7</v>
      </c>
      <c r="S32" s="65"/>
      <c r="T32" s="65"/>
      <c r="U32" s="65"/>
      <c r="V32" s="65"/>
      <c r="W32" s="68"/>
      <c r="X32" s="69"/>
      <c r="Y32" s="20"/>
    </row>
    <row r="33" spans="1:25" ht="24.95" customHeight="1" x14ac:dyDescent="0.2">
      <c r="A33" s="62" t="s">
        <v>6</v>
      </c>
      <c r="B33" s="70" t="s">
        <v>238</v>
      </c>
      <c r="C33" s="70"/>
      <c r="D33" s="67" t="s">
        <v>16</v>
      </c>
      <c r="E33" s="65">
        <f t="shared" si="1"/>
        <v>29</v>
      </c>
      <c r="F33" s="65">
        <v>16</v>
      </c>
      <c r="G33" s="65"/>
      <c r="H33" s="65"/>
      <c r="I33" s="65">
        <v>13</v>
      </c>
      <c r="J33" s="65">
        <f t="shared" si="2"/>
        <v>29</v>
      </c>
      <c r="K33" s="65">
        <v>16</v>
      </c>
      <c r="L33" s="65"/>
      <c r="M33" s="65"/>
      <c r="N33" s="65">
        <v>13</v>
      </c>
      <c r="O33" s="65">
        <f t="shared" si="3"/>
        <v>258</v>
      </c>
      <c r="P33" s="65">
        <v>44</v>
      </c>
      <c r="Q33" s="65">
        <v>214</v>
      </c>
      <c r="R33" s="65">
        <v>122</v>
      </c>
      <c r="S33" s="65">
        <f t="shared" si="4"/>
        <v>58</v>
      </c>
      <c r="T33" s="65"/>
      <c r="U33" s="65">
        <v>2</v>
      </c>
      <c r="V33" s="65"/>
      <c r="W33" s="68"/>
      <c r="X33" s="69">
        <v>56</v>
      </c>
      <c r="Y33" s="20"/>
    </row>
    <row r="34" spans="1:25" ht="24.95" customHeight="1" x14ac:dyDescent="0.2">
      <c r="A34" s="62" t="s">
        <v>239</v>
      </c>
      <c r="B34" s="70" t="s">
        <v>240</v>
      </c>
      <c r="C34" s="70"/>
      <c r="D34" s="67" t="s">
        <v>16</v>
      </c>
      <c r="E34" s="65">
        <f t="shared" si="1"/>
        <v>5</v>
      </c>
      <c r="F34" s="65">
        <v>2</v>
      </c>
      <c r="G34" s="65"/>
      <c r="H34" s="65"/>
      <c r="I34" s="65">
        <v>3</v>
      </c>
      <c r="J34" s="65">
        <f t="shared" si="2"/>
        <v>5</v>
      </c>
      <c r="K34" s="65">
        <v>2</v>
      </c>
      <c r="L34" s="65"/>
      <c r="M34" s="65"/>
      <c r="N34" s="65">
        <v>3</v>
      </c>
      <c r="O34" s="65">
        <f t="shared" si="3"/>
        <v>27</v>
      </c>
      <c r="P34" s="65">
        <v>19</v>
      </c>
      <c r="Q34" s="65">
        <v>8</v>
      </c>
      <c r="R34" s="65">
        <v>21</v>
      </c>
      <c r="S34" s="65"/>
      <c r="T34" s="65"/>
      <c r="U34" s="65"/>
      <c r="V34" s="65"/>
      <c r="W34" s="68"/>
      <c r="X34" s="69"/>
      <c r="Y34" s="20"/>
    </row>
    <row r="35" spans="1:25" ht="24.95" customHeight="1" x14ac:dyDescent="0.2">
      <c r="A35" s="62" t="s">
        <v>241</v>
      </c>
      <c r="B35" s="70" t="s">
        <v>242</v>
      </c>
      <c r="C35" s="70"/>
      <c r="D35" s="67" t="s">
        <v>16</v>
      </c>
      <c r="E35" s="65">
        <f t="shared" si="1"/>
        <v>8</v>
      </c>
      <c r="F35" s="65">
        <v>8</v>
      </c>
      <c r="G35" s="65"/>
      <c r="H35" s="65"/>
      <c r="I35" s="65"/>
      <c r="J35" s="65">
        <f t="shared" si="2"/>
        <v>8</v>
      </c>
      <c r="K35" s="65">
        <v>8</v>
      </c>
      <c r="L35" s="65"/>
      <c r="M35" s="65"/>
      <c r="N35" s="65"/>
      <c r="O35" s="65">
        <f t="shared" si="3"/>
        <v>17</v>
      </c>
      <c r="P35" s="65">
        <v>17</v>
      </c>
      <c r="Q35" s="65"/>
      <c r="R35" s="65">
        <v>9</v>
      </c>
      <c r="S35" s="65"/>
      <c r="T35" s="65"/>
      <c r="U35" s="65"/>
      <c r="V35" s="65"/>
      <c r="W35" s="68"/>
      <c r="X35" s="69"/>
      <c r="Y35" s="20"/>
    </row>
    <row r="36" spans="1:25" ht="45" x14ac:dyDescent="0.2">
      <c r="A36" s="62" t="s">
        <v>243</v>
      </c>
      <c r="B36" s="70" t="s">
        <v>244</v>
      </c>
      <c r="C36" s="70"/>
      <c r="D36" s="67" t="s">
        <v>16</v>
      </c>
      <c r="E36" s="65">
        <f t="shared" si="1"/>
        <v>14</v>
      </c>
      <c r="F36" s="65"/>
      <c r="G36" s="65"/>
      <c r="H36" s="65"/>
      <c r="I36" s="65">
        <v>14</v>
      </c>
      <c r="J36" s="65">
        <f t="shared" si="2"/>
        <v>14</v>
      </c>
      <c r="K36" s="65"/>
      <c r="L36" s="65"/>
      <c r="M36" s="65"/>
      <c r="N36" s="65">
        <v>14</v>
      </c>
      <c r="O36" s="65">
        <f t="shared" si="3"/>
        <v>66</v>
      </c>
      <c r="P36" s="65">
        <v>12</v>
      </c>
      <c r="Q36" s="65">
        <v>54</v>
      </c>
      <c r="R36" s="65">
        <v>57</v>
      </c>
      <c r="S36" s="65"/>
      <c r="T36" s="65"/>
      <c r="U36" s="65"/>
      <c r="V36" s="65"/>
      <c r="W36" s="68"/>
      <c r="X36" s="69"/>
      <c r="Y36" s="20"/>
    </row>
    <row r="37" spans="1:25" ht="24.75" customHeight="1" x14ac:dyDescent="0.2">
      <c r="A37" s="62" t="s">
        <v>7</v>
      </c>
      <c r="B37" s="70" t="s">
        <v>245</v>
      </c>
      <c r="C37" s="70"/>
      <c r="D37" s="67" t="s">
        <v>16</v>
      </c>
      <c r="E37" s="65">
        <f t="shared" si="1"/>
        <v>89</v>
      </c>
      <c r="F37" s="65">
        <v>15</v>
      </c>
      <c r="G37" s="65"/>
      <c r="H37" s="65"/>
      <c r="I37" s="65">
        <v>74</v>
      </c>
      <c r="J37" s="65">
        <f t="shared" si="2"/>
        <v>89</v>
      </c>
      <c r="K37" s="65">
        <v>15</v>
      </c>
      <c r="L37" s="65"/>
      <c r="M37" s="65"/>
      <c r="N37" s="65">
        <v>74</v>
      </c>
      <c r="O37" s="65">
        <f t="shared" si="3"/>
        <v>285</v>
      </c>
      <c r="P37" s="65">
        <v>42</v>
      </c>
      <c r="Q37" s="65">
        <v>243</v>
      </c>
      <c r="R37" s="65">
        <v>92</v>
      </c>
      <c r="S37" s="65">
        <f t="shared" si="4"/>
        <v>131</v>
      </c>
      <c r="T37" s="65">
        <v>8</v>
      </c>
      <c r="U37" s="65">
        <v>35</v>
      </c>
      <c r="V37" s="65"/>
      <c r="W37" s="68"/>
      <c r="X37" s="69">
        <v>96</v>
      </c>
      <c r="Y37" s="20"/>
    </row>
    <row r="38" spans="1:25" ht="24.75" customHeight="1" x14ac:dyDescent="0.2">
      <c r="A38" s="62" t="s">
        <v>19</v>
      </c>
      <c r="B38" s="70" t="s">
        <v>246</v>
      </c>
      <c r="C38" s="70"/>
      <c r="D38" s="67" t="s">
        <v>16</v>
      </c>
      <c r="E38" s="65">
        <f t="shared" si="1"/>
        <v>24</v>
      </c>
      <c r="F38" s="65"/>
      <c r="G38" s="65"/>
      <c r="H38" s="65"/>
      <c r="I38" s="65">
        <v>24</v>
      </c>
      <c r="J38" s="65">
        <f t="shared" si="2"/>
        <v>24</v>
      </c>
      <c r="K38" s="65"/>
      <c r="L38" s="65"/>
      <c r="M38" s="65"/>
      <c r="N38" s="65">
        <v>24</v>
      </c>
      <c r="O38" s="65">
        <f t="shared" si="3"/>
        <v>83</v>
      </c>
      <c r="P38" s="65">
        <v>11</v>
      </c>
      <c r="Q38" s="65">
        <v>72</v>
      </c>
      <c r="R38" s="65">
        <v>74</v>
      </c>
      <c r="S38" s="65"/>
      <c r="T38" s="65"/>
      <c r="U38" s="65"/>
      <c r="V38" s="65"/>
      <c r="W38" s="68"/>
      <c r="X38" s="69"/>
      <c r="Y38" s="20"/>
    </row>
    <row r="39" spans="1:25" ht="30" x14ac:dyDescent="0.2">
      <c r="A39" s="62" t="s">
        <v>80</v>
      </c>
      <c r="B39" s="70" t="s">
        <v>247</v>
      </c>
      <c r="C39" s="70"/>
      <c r="D39" s="67" t="s">
        <v>16</v>
      </c>
      <c r="E39" s="65">
        <f t="shared" si="1"/>
        <v>6</v>
      </c>
      <c r="F39" s="65"/>
      <c r="G39" s="65"/>
      <c r="H39" s="65"/>
      <c r="I39" s="65">
        <v>6</v>
      </c>
      <c r="J39" s="65">
        <f t="shared" si="2"/>
        <v>6</v>
      </c>
      <c r="K39" s="65"/>
      <c r="L39" s="65"/>
      <c r="M39" s="65"/>
      <c r="N39" s="65">
        <v>6</v>
      </c>
      <c r="O39" s="65">
        <f t="shared" si="3"/>
        <v>24</v>
      </c>
      <c r="P39" s="65">
        <v>8</v>
      </c>
      <c r="Q39" s="65">
        <v>16</v>
      </c>
      <c r="R39" s="65">
        <v>8</v>
      </c>
      <c r="S39" s="65"/>
      <c r="T39" s="65"/>
      <c r="U39" s="65"/>
      <c r="V39" s="65"/>
      <c r="W39" s="68"/>
      <c r="X39" s="69"/>
      <c r="Y39" s="20"/>
    </row>
    <row r="40" spans="1:25" ht="24.75" customHeight="1" x14ac:dyDescent="0.2">
      <c r="A40" s="62" t="s">
        <v>248</v>
      </c>
      <c r="B40" s="70" t="s">
        <v>249</v>
      </c>
      <c r="C40" s="70"/>
      <c r="D40" s="67" t="s">
        <v>16</v>
      </c>
      <c r="E40" s="65">
        <f t="shared" si="1"/>
        <v>40</v>
      </c>
      <c r="F40" s="65">
        <v>8</v>
      </c>
      <c r="G40" s="65"/>
      <c r="H40" s="65"/>
      <c r="I40" s="65">
        <v>32</v>
      </c>
      <c r="J40" s="65">
        <f t="shared" si="2"/>
        <v>40</v>
      </c>
      <c r="K40" s="65">
        <v>8</v>
      </c>
      <c r="L40" s="65"/>
      <c r="M40" s="65"/>
      <c r="N40" s="65">
        <v>32</v>
      </c>
      <c r="O40" s="65">
        <f t="shared" si="3"/>
        <v>146</v>
      </c>
      <c r="P40" s="65">
        <v>43</v>
      </c>
      <c r="Q40" s="65">
        <v>103</v>
      </c>
      <c r="R40" s="65">
        <v>7</v>
      </c>
      <c r="S40" s="65">
        <f t="shared" si="4"/>
        <v>19</v>
      </c>
      <c r="T40" s="65">
        <v>2</v>
      </c>
      <c r="U40" s="65">
        <v>11</v>
      </c>
      <c r="V40" s="65"/>
      <c r="W40" s="68"/>
      <c r="X40" s="69">
        <v>8</v>
      </c>
      <c r="Y40" s="20"/>
    </row>
    <row r="41" spans="1:25" ht="24.75" hidden="1" customHeight="1" x14ac:dyDescent="0.2">
      <c r="A41" s="62" t="s">
        <v>20</v>
      </c>
      <c r="B41" s="70" t="s">
        <v>250</v>
      </c>
      <c r="C41" s="70"/>
      <c r="D41" s="67" t="s">
        <v>16</v>
      </c>
      <c r="E41" s="65">
        <f t="shared" si="1"/>
        <v>0</v>
      </c>
      <c r="F41" s="65"/>
      <c r="G41" s="65"/>
      <c r="H41" s="65"/>
      <c r="I41" s="65"/>
      <c r="J41" s="65">
        <f t="shared" si="2"/>
        <v>0</v>
      </c>
      <c r="K41" s="65"/>
      <c r="L41" s="65"/>
      <c r="M41" s="65"/>
      <c r="N41" s="65"/>
      <c r="O41" s="65">
        <f t="shared" si="3"/>
        <v>0</v>
      </c>
      <c r="P41" s="65"/>
      <c r="Q41" s="65"/>
      <c r="R41" s="65"/>
      <c r="S41" s="65">
        <f t="shared" si="4"/>
        <v>0</v>
      </c>
      <c r="T41" s="65"/>
      <c r="U41" s="65"/>
      <c r="V41" s="65"/>
      <c r="W41" s="68"/>
      <c r="X41" s="69"/>
      <c r="Y41" s="20"/>
    </row>
    <row r="42" spans="1:25" ht="24.75" customHeight="1" x14ac:dyDescent="0.2">
      <c r="A42" s="62" t="s">
        <v>251</v>
      </c>
      <c r="B42" s="70" t="s">
        <v>252</v>
      </c>
      <c r="C42" s="70"/>
      <c r="D42" s="67" t="s">
        <v>16</v>
      </c>
      <c r="E42" s="65">
        <f t="shared" si="1"/>
        <v>13</v>
      </c>
      <c r="F42" s="65">
        <v>6</v>
      </c>
      <c r="G42" s="65"/>
      <c r="H42" s="65"/>
      <c r="I42" s="65">
        <v>7</v>
      </c>
      <c r="J42" s="65">
        <f t="shared" si="2"/>
        <v>13</v>
      </c>
      <c r="K42" s="65">
        <v>6</v>
      </c>
      <c r="L42" s="65"/>
      <c r="M42" s="65"/>
      <c r="N42" s="65">
        <v>7</v>
      </c>
      <c r="O42" s="65">
        <f t="shared" si="3"/>
        <v>33</v>
      </c>
      <c r="P42" s="65">
        <v>15</v>
      </c>
      <c r="Q42" s="65">
        <v>18</v>
      </c>
      <c r="R42" s="65">
        <v>29</v>
      </c>
      <c r="S42" s="65"/>
      <c r="T42" s="65"/>
      <c r="U42" s="65"/>
      <c r="V42" s="65"/>
      <c r="W42" s="68"/>
      <c r="X42" s="69"/>
      <c r="Y42" s="20"/>
    </row>
    <row r="43" spans="1:25" ht="24.75" customHeight="1" x14ac:dyDescent="0.2">
      <c r="A43" s="62" t="s">
        <v>253</v>
      </c>
      <c r="B43" s="70" t="s">
        <v>254</v>
      </c>
      <c r="C43" s="70"/>
      <c r="D43" s="67" t="s">
        <v>16</v>
      </c>
      <c r="E43" s="65">
        <f t="shared" si="1"/>
        <v>10</v>
      </c>
      <c r="F43" s="65"/>
      <c r="G43" s="65"/>
      <c r="H43" s="65"/>
      <c r="I43" s="65">
        <v>10</v>
      </c>
      <c r="J43" s="65">
        <f t="shared" si="2"/>
        <v>10</v>
      </c>
      <c r="K43" s="65"/>
      <c r="L43" s="65"/>
      <c r="M43" s="65"/>
      <c r="N43" s="65">
        <v>10</v>
      </c>
      <c r="O43" s="65">
        <f t="shared" si="3"/>
        <v>10</v>
      </c>
      <c r="P43" s="65"/>
      <c r="Q43" s="65">
        <v>10</v>
      </c>
      <c r="R43" s="65">
        <v>6</v>
      </c>
      <c r="S43" s="65"/>
      <c r="T43" s="65"/>
      <c r="U43" s="65"/>
      <c r="V43" s="65"/>
      <c r="W43" s="68"/>
      <c r="X43" s="69"/>
      <c r="Y43" s="20"/>
    </row>
    <row r="44" spans="1:25" ht="24.75" hidden="1" customHeight="1" x14ac:dyDescent="0.2">
      <c r="A44" s="62" t="s">
        <v>255</v>
      </c>
      <c r="B44" s="70" t="s">
        <v>256</v>
      </c>
      <c r="C44" s="70"/>
      <c r="D44" s="67" t="s">
        <v>16</v>
      </c>
      <c r="E44" s="65">
        <f t="shared" si="1"/>
        <v>0</v>
      </c>
      <c r="F44" s="65"/>
      <c r="G44" s="65"/>
      <c r="H44" s="65"/>
      <c r="I44" s="65"/>
      <c r="J44" s="65">
        <f t="shared" si="2"/>
        <v>0</v>
      </c>
      <c r="K44" s="65"/>
      <c r="L44" s="65"/>
      <c r="M44" s="65"/>
      <c r="N44" s="65"/>
      <c r="O44" s="65">
        <f t="shared" si="3"/>
        <v>0</v>
      </c>
      <c r="P44" s="65"/>
      <c r="Q44" s="65"/>
      <c r="R44" s="65"/>
      <c r="S44" s="65">
        <f t="shared" si="4"/>
        <v>0</v>
      </c>
      <c r="T44" s="65"/>
      <c r="U44" s="65"/>
      <c r="V44" s="65"/>
      <c r="W44" s="68"/>
      <c r="X44" s="69"/>
      <c r="Y44" s="20"/>
    </row>
    <row r="45" spans="1:25" ht="30" x14ac:dyDescent="0.2">
      <c r="A45" s="62" t="s">
        <v>257</v>
      </c>
      <c r="B45" s="70" t="s">
        <v>258</v>
      </c>
      <c r="C45" s="70"/>
      <c r="D45" s="67" t="s">
        <v>16</v>
      </c>
      <c r="E45" s="65">
        <f t="shared" si="1"/>
        <v>7</v>
      </c>
      <c r="F45" s="65"/>
      <c r="G45" s="65"/>
      <c r="H45" s="65"/>
      <c r="I45" s="65">
        <v>7</v>
      </c>
      <c r="J45" s="65">
        <f t="shared" si="2"/>
        <v>7</v>
      </c>
      <c r="K45" s="65"/>
      <c r="L45" s="65"/>
      <c r="M45" s="65"/>
      <c r="N45" s="65">
        <v>7</v>
      </c>
      <c r="O45" s="65">
        <f t="shared" si="3"/>
        <v>56</v>
      </c>
      <c r="P45" s="65">
        <v>30</v>
      </c>
      <c r="Q45" s="65">
        <v>26</v>
      </c>
      <c r="R45" s="65">
        <v>2</v>
      </c>
      <c r="S45" s="65"/>
      <c r="T45" s="65"/>
      <c r="U45" s="65"/>
      <c r="V45" s="65"/>
      <c r="W45" s="68"/>
      <c r="X45" s="69"/>
      <c r="Y45" s="20"/>
    </row>
    <row r="46" spans="1:25" s="34" customFormat="1" ht="45" x14ac:dyDescent="0.2">
      <c r="A46" s="62" t="s">
        <v>282</v>
      </c>
      <c r="B46" s="70" t="s">
        <v>283</v>
      </c>
      <c r="C46" s="70"/>
      <c r="D46" s="67" t="s">
        <v>3</v>
      </c>
      <c r="E46" s="65">
        <f t="shared" si="1"/>
        <v>4</v>
      </c>
      <c r="F46" s="65"/>
      <c r="G46" s="65"/>
      <c r="H46" s="65"/>
      <c r="I46" s="65">
        <v>4</v>
      </c>
      <c r="J46" s="65">
        <f t="shared" si="2"/>
        <v>4</v>
      </c>
      <c r="K46" s="65"/>
      <c r="L46" s="65"/>
      <c r="M46" s="65"/>
      <c r="N46" s="65">
        <v>4</v>
      </c>
      <c r="O46" s="65">
        <f t="shared" si="3"/>
        <v>4</v>
      </c>
      <c r="P46" s="65"/>
      <c r="Q46" s="65">
        <v>4</v>
      </c>
      <c r="R46" s="65">
        <v>4</v>
      </c>
      <c r="S46" s="65"/>
      <c r="T46" s="65"/>
      <c r="U46" s="65"/>
      <c r="V46" s="65"/>
      <c r="W46" s="68"/>
      <c r="X46" s="69"/>
      <c r="Y46" s="20"/>
    </row>
    <row r="47" spans="1:25" s="44" customFormat="1" ht="24.75" customHeight="1" x14ac:dyDescent="0.2">
      <c r="A47" s="71" t="s">
        <v>53</v>
      </c>
      <c r="B47" s="72" t="s">
        <v>54</v>
      </c>
      <c r="C47" s="72"/>
      <c r="D47" s="67" t="s">
        <v>16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>
        <f>P47+Q47</f>
        <v>16</v>
      </c>
      <c r="P47" s="65">
        <v>9</v>
      </c>
      <c r="Q47" s="65">
        <v>7</v>
      </c>
      <c r="R47" s="65">
        <v>12</v>
      </c>
      <c r="S47" s="65">
        <f>U47+X47</f>
        <v>13</v>
      </c>
      <c r="T47" s="65">
        <v>4</v>
      </c>
      <c r="U47" s="65">
        <v>3</v>
      </c>
      <c r="V47" s="65"/>
      <c r="W47" s="68">
        <v>2</v>
      </c>
      <c r="X47" s="69">
        <v>10</v>
      </c>
      <c r="Y47" s="43"/>
    </row>
    <row r="48" spans="1:25" ht="24.75" customHeight="1" x14ac:dyDescent="0.2">
      <c r="A48" s="62" t="s">
        <v>92</v>
      </c>
      <c r="B48" s="72" t="s">
        <v>93</v>
      </c>
      <c r="C48" s="72"/>
      <c r="D48" s="67" t="s">
        <v>3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>
        <f t="shared" ref="O48:O179" si="5">P48+Q48</f>
        <v>15</v>
      </c>
      <c r="P48" s="65"/>
      <c r="Q48" s="65">
        <v>15</v>
      </c>
      <c r="R48" s="65">
        <v>11</v>
      </c>
      <c r="S48" s="65">
        <f t="shared" ref="S48:S179" si="6">U48+X48</f>
        <v>0</v>
      </c>
      <c r="T48" s="65"/>
      <c r="U48" s="65"/>
      <c r="V48" s="65"/>
      <c r="W48" s="68"/>
      <c r="X48" s="68"/>
      <c r="Y48" s="20"/>
    </row>
    <row r="49" spans="1:25" ht="28.5" customHeight="1" x14ac:dyDescent="0.2">
      <c r="A49" s="62" t="s">
        <v>35</v>
      </c>
      <c r="B49" s="72" t="s">
        <v>71</v>
      </c>
      <c r="C49" s="72"/>
      <c r="D49" s="67" t="s">
        <v>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>
        <f t="shared" si="5"/>
        <v>9</v>
      </c>
      <c r="P49" s="65"/>
      <c r="Q49" s="65">
        <v>9</v>
      </c>
      <c r="R49" s="65">
        <v>5</v>
      </c>
      <c r="S49" s="65">
        <f t="shared" si="6"/>
        <v>0</v>
      </c>
      <c r="T49" s="65"/>
      <c r="U49" s="65"/>
      <c r="V49" s="65"/>
      <c r="W49" s="68"/>
      <c r="X49" s="68"/>
      <c r="Y49" s="20"/>
    </row>
    <row r="50" spans="1:25" ht="30" customHeight="1" x14ac:dyDescent="0.2">
      <c r="A50" s="62" t="s">
        <v>8</v>
      </c>
      <c r="B50" s="72" t="s">
        <v>55</v>
      </c>
      <c r="C50" s="72"/>
      <c r="D50" s="67" t="s">
        <v>16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>
        <f t="shared" si="5"/>
        <v>24</v>
      </c>
      <c r="P50" s="65">
        <v>6</v>
      </c>
      <c r="Q50" s="65">
        <v>18</v>
      </c>
      <c r="R50" s="65">
        <v>19</v>
      </c>
      <c r="S50" s="65">
        <f t="shared" si="6"/>
        <v>14</v>
      </c>
      <c r="T50" s="65">
        <v>19</v>
      </c>
      <c r="U50" s="65">
        <v>6</v>
      </c>
      <c r="V50" s="65"/>
      <c r="W50" s="68">
        <v>17</v>
      </c>
      <c r="X50" s="69">
        <v>8</v>
      </c>
      <c r="Y50" s="20"/>
    </row>
    <row r="51" spans="1:25" ht="24.75" customHeight="1" x14ac:dyDescent="0.2">
      <c r="A51" s="62" t="s">
        <v>36</v>
      </c>
      <c r="B51" s="72" t="s">
        <v>56</v>
      </c>
      <c r="C51" s="72"/>
      <c r="D51" s="67" t="s">
        <v>16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>
        <f t="shared" si="5"/>
        <v>5</v>
      </c>
      <c r="P51" s="65">
        <v>2</v>
      </c>
      <c r="Q51" s="65">
        <v>3</v>
      </c>
      <c r="R51" s="65">
        <v>2</v>
      </c>
      <c r="S51" s="65">
        <f t="shared" si="6"/>
        <v>19</v>
      </c>
      <c r="T51" s="65">
        <v>14</v>
      </c>
      <c r="U51" s="65">
        <v>6</v>
      </c>
      <c r="V51" s="65"/>
      <c r="W51" s="68">
        <v>12</v>
      </c>
      <c r="X51" s="69">
        <v>13</v>
      </c>
      <c r="Y51" s="20"/>
    </row>
    <row r="52" spans="1:25" ht="23.25" customHeight="1" x14ac:dyDescent="0.2">
      <c r="A52" s="62" t="s">
        <v>83</v>
      </c>
      <c r="B52" s="72" t="s">
        <v>57</v>
      </c>
      <c r="C52" s="72"/>
      <c r="D52" s="67" t="s">
        <v>16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>
        <f t="shared" si="5"/>
        <v>18</v>
      </c>
      <c r="P52" s="65">
        <v>5</v>
      </c>
      <c r="Q52" s="65">
        <v>13</v>
      </c>
      <c r="R52" s="65">
        <v>14</v>
      </c>
      <c r="S52" s="65">
        <f t="shared" si="6"/>
        <v>8</v>
      </c>
      <c r="T52" s="65">
        <v>37</v>
      </c>
      <c r="U52" s="65">
        <v>2</v>
      </c>
      <c r="V52" s="65"/>
      <c r="W52" s="68">
        <v>31</v>
      </c>
      <c r="X52" s="69">
        <v>6</v>
      </c>
      <c r="Y52" s="20"/>
    </row>
    <row r="53" spans="1:25" ht="24" customHeight="1" x14ac:dyDescent="0.2">
      <c r="A53" s="62" t="s">
        <v>9</v>
      </c>
      <c r="B53" s="72" t="s">
        <v>58</v>
      </c>
      <c r="C53" s="72"/>
      <c r="D53" s="67" t="s">
        <v>16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>
        <f t="shared" si="5"/>
        <v>11</v>
      </c>
      <c r="P53" s="65">
        <v>3</v>
      </c>
      <c r="Q53" s="65">
        <v>8</v>
      </c>
      <c r="R53" s="65">
        <v>9</v>
      </c>
      <c r="S53" s="65">
        <f t="shared" si="6"/>
        <v>10</v>
      </c>
      <c r="T53" s="65">
        <v>69</v>
      </c>
      <c r="U53" s="65">
        <v>2</v>
      </c>
      <c r="V53" s="65"/>
      <c r="W53" s="68">
        <v>64</v>
      </c>
      <c r="X53" s="69">
        <v>8</v>
      </c>
      <c r="Y53" s="20"/>
    </row>
    <row r="54" spans="1:25" ht="27" customHeight="1" x14ac:dyDescent="0.2">
      <c r="A54" s="62" t="s">
        <v>18</v>
      </c>
      <c r="B54" s="72" t="s">
        <v>59</v>
      </c>
      <c r="C54" s="72"/>
      <c r="D54" s="67" t="s">
        <v>16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>
        <f t="shared" si="5"/>
        <v>24</v>
      </c>
      <c r="P54" s="65">
        <v>9</v>
      </c>
      <c r="Q54" s="65">
        <v>15</v>
      </c>
      <c r="R54" s="65">
        <v>21</v>
      </c>
      <c r="S54" s="65">
        <f t="shared" si="6"/>
        <v>31</v>
      </c>
      <c r="T54" s="65">
        <v>27</v>
      </c>
      <c r="U54" s="65">
        <v>20</v>
      </c>
      <c r="V54" s="65"/>
      <c r="W54" s="68">
        <v>24</v>
      </c>
      <c r="X54" s="68">
        <v>11</v>
      </c>
      <c r="Y54" s="20"/>
    </row>
    <row r="55" spans="1:25" ht="28.5" customHeight="1" x14ac:dyDescent="0.2">
      <c r="A55" s="62" t="s">
        <v>37</v>
      </c>
      <c r="B55" s="72" t="s">
        <v>60</v>
      </c>
      <c r="C55" s="72"/>
      <c r="D55" s="67" t="s">
        <v>16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>
        <f t="shared" si="5"/>
        <v>48</v>
      </c>
      <c r="P55" s="65"/>
      <c r="Q55" s="65">
        <v>48</v>
      </c>
      <c r="R55" s="65">
        <v>32</v>
      </c>
      <c r="S55" s="65">
        <f t="shared" si="6"/>
        <v>24</v>
      </c>
      <c r="T55" s="65">
        <v>69</v>
      </c>
      <c r="U55" s="65"/>
      <c r="V55" s="65"/>
      <c r="W55" s="68">
        <v>59</v>
      </c>
      <c r="X55" s="68">
        <v>24</v>
      </c>
      <c r="Y55" s="20"/>
    </row>
    <row r="56" spans="1:25" ht="60" x14ac:dyDescent="0.2">
      <c r="A56" s="62" t="s">
        <v>61</v>
      </c>
      <c r="B56" s="72" t="s">
        <v>62</v>
      </c>
      <c r="C56" s="72"/>
      <c r="D56" s="67" t="s">
        <v>16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>
        <f t="shared" si="5"/>
        <v>28</v>
      </c>
      <c r="P56" s="65">
        <v>16</v>
      </c>
      <c r="Q56" s="65">
        <v>12</v>
      </c>
      <c r="R56" s="65">
        <v>11</v>
      </c>
      <c r="S56" s="65">
        <f t="shared" si="6"/>
        <v>30</v>
      </c>
      <c r="T56" s="65">
        <v>27</v>
      </c>
      <c r="U56" s="65">
        <v>10</v>
      </c>
      <c r="V56" s="65"/>
      <c r="W56" s="68">
        <v>14</v>
      </c>
      <c r="X56" s="68">
        <v>20</v>
      </c>
      <c r="Y56" s="20"/>
    </row>
    <row r="57" spans="1:25" ht="30" x14ac:dyDescent="0.2">
      <c r="A57" s="62" t="s">
        <v>63</v>
      </c>
      <c r="B57" s="72" t="s">
        <v>64</v>
      </c>
      <c r="C57" s="72"/>
      <c r="D57" s="67" t="s">
        <v>16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>
        <f t="shared" si="5"/>
        <v>23</v>
      </c>
      <c r="P57" s="65">
        <v>13</v>
      </c>
      <c r="Q57" s="65">
        <v>10</v>
      </c>
      <c r="R57" s="65">
        <v>2</v>
      </c>
      <c r="S57" s="65">
        <f t="shared" si="6"/>
        <v>50</v>
      </c>
      <c r="T57" s="65">
        <v>39</v>
      </c>
      <c r="U57" s="65">
        <v>15</v>
      </c>
      <c r="V57" s="65"/>
      <c r="W57" s="68">
        <v>2</v>
      </c>
      <c r="X57" s="68">
        <v>35</v>
      </c>
      <c r="Y57" s="20"/>
    </row>
    <row r="58" spans="1:25" ht="26.25" customHeight="1" x14ac:dyDescent="0.2">
      <c r="A58" s="62" t="s">
        <v>99</v>
      </c>
      <c r="B58" s="72" t="s">
        <v>65</v>
      </c>
      <c r="C58" s="72"/>
      <c r="D58" s="67" t="s">
        <v>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>
        <f t="shared" si="5"/>
        <v>6</v>
      </c>
      <c r="P58" s="65"/>
      <c r="Q58" s="65">
        <v>6</v>
      </c>
      <c r="R58" s="65"/>
      <c r="S58" s="65">
        <f t="shared" si="6"/>
        <v>28</v>
      </c>
      <c r="T58" s="65">
        <v>14</v>
      </c>
      <c r="U58" s="65">
        <v>1</v>
      </c>
      <c r="V58" s="65"/>
      <c r="W58" s="68">
        <v>3</v>
      </c>
      <c r="X58" s="68">
        <v>27</v>
      </c>
      <c r="Y58" s="20"/>
    </row>
    <row r="59" spans="1:25" ht="26.25" customHeight="1" x14ac:dyDescent="0.2">
      <c r="A59" s="62" t="s">
        <v>199</v>
      </c>
      <c r="B59" s="72" t="s">
        <v>200</v>
      </c>
      <c r="C59" s="72"/>
      <c r="D59" s="67" t="s">
        <v>16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f t="shared" si="6"/>
        <v>4</v>
      </c>
      <c r="T59" s="65"/>
      <c r="U59" s="65"/>
      <c r="V59" s="65"/>
      <c r="W59" s="68"/>
      <c r="X59" s="68">
        <v>4</v>
      </c>
      <c r="Y59" s="20"/>
    </row>
    <row r="60" spans="1:25" ht="26.25" hidden="1" customHeight="1" x14ac:dyDescent="0.2">
      <c r="A60" s="62" t="s">
        <v>197</v>
      </c>
      <c r="B60" s="72" t="s">
        <v>198</v>
      </c>
      <c r="C60" s="72"/>
      <c r="D60" s="67" t="s">
        <v>16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>
        <f t="shared" si="5"/>
        <v>0</v>
      </c>
      <c r="P60" s="65"/>
      <c r="Q60" s="65"/>
      <c r="R60" s="65"/>
      <c r="S60" s="65">
        <f t="shared" si="6"/>
        <v>0</v>
      </c>
      <c r="T60" s="65"/>
      <c r="U60" s="65"/>
      <c r="V60" s="65"/>
      <c r="W60" s="68"/>
      <c r="X60" s="68"/>
      <c r="Y60" s="20"/>
    </row>
    <row r="61" spans="1:25" ht="24.75" customHeight="1" x14ac:dyDescent="0.2">
      <c r="A61" s="62" t="s">
        <v>87</v>
      </c>
      <c r="B61" s="72" t="s">
        <v>88</v>
      </c>
      <c r="C61" s="72"/>
      <c r="D61" s="67" t="s">
        <v>16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>
        <f t="shared" si="5"/>
        <v>20</v>
      </c>
      <c r="P61" s="65">
        <v>13</v>
      </c>
      <c r="Q61" s="65">
        <v>7</v>
      </c>
      <c r="R61" s="65">
        <v>1</v>
      </c>
      <c r="S61" s="65">
        <f t="shared" si="6"/>
        <v>23</v>
      </c>
      <c r="T61" s="65">
        <v>17</v>
      </c>
      <c r="U61" s="65">
        <v>16</v>
      </c>
      <c r="V61" s="65"/>
      <c r="W61" s="68"/>
      <c r="X61" s="68">
        <v>7</v>
      </c>
      <c r="Y61" s="20"/>
    </row>
    <row r="62" spans="1:25" ht="30" hidden="1" x14ac:dyDescent="0.2">
      <c r="A62" s="62" t="s">
        <v>66</v>
      </c>
      <c r="B62" s="72" t="s">
        <v>67</v>
      </c>
      <c r="C62" s="72"/>
      <c r="D62" s="67" t="s">
        <v>16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>
        <f t="shared" si="5"/>
        <v>0</v>
      </c>
      <c r="P62" s="65"/>
      <c r="Q62" s="65"/>
      <c r="R62" s="65"/>
      <c r="S62" s="65">
        <f t="shared" si="6"/>
        <v>0</v>
      </c>
      <c r="T62" s="65"/>
      <c r="U62" s="65"/>
      <c r="V62" s="65"/>
      <c r="W62" s="68"/>
      <c r="X62" s="68"/>
      <c r="Y62" s="20"/>
    </row>
    <row r="63" spans="1:25" ht="26.25" customHeight="1" x14ac:dyDescent="0.2">
      <c r="A63" s="62" t="s">
        <v>94</v>
      </c>
      <c r="B63" s="72" t="s">
        <v>68</v>
      </c>
      <c r="C63" s="72"/>
      <c r="D63" s="67" t="s">
        <v>16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>
        <f t="shared" si="5"/>
        <v>27</v>
      </c>
      <c r="P63" s="65">
        <v>15</v>
      </c>
      <c r="Q63" s="65">
        <v>12</v>
      </c>
      <c r="R63" s="65">
        <v>19</v>
      </c>
      <c r="S63" s="65">
        <f t="shared" si="6"/>
        <v>22</v>
      </c>
      <c r="T63" s="65">
        <v>9</v>
      </c>
      <c r="U63" s="65">
        <v>7</v>
      </c>
      <c r="V63" s="65"/>
      <c r="W63" s="68">
        <v>7</v>
      </c>
      <c r="X63" s="68">
        <v>15</v>
      </c>
      <c r="Y63" s="20"/>
    </row>
    <row r="64" spans="1:25" ht="28.5" customHeight="1" x14ac:dyDescent="0.2">
      <c r="A64" s="62" t="s">
        <v>107</v>
      </c>
      <c r="B64" s="72" t="s">
        <v>108</v>
      </c>
      <c r="C64" s="72"/>
      <c r="D64" s="67" t="s">
        <v>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>
        <f t="shared" si="5"/>
        <v>2</v>
      </c>
      <c r="P64" s="65"/>
      <c r="Q64" s="65">
        <v>2</v>
      </c>
      <c r="R64" s="65"/>
      <c r="S64" s="65">
        <f t="shared" si="6"/>
        <v>5</v>
      </c>
      <c r="T64" s="65"/>
      <c r="U64" s="65"/>
      <c r="V64" s="65"/>
      <c r="W64" s="68"/>
      <c r="X64" s="68">
        <v>5</v>
      </c>
      <c r="Y64" s="20"/>
    </row>
    <row r="65" spans="1:25" ht="30" x14ac:dyDescent="0.2">
      <c r="A65" s="62" t="s">
        <v>84</v>
      </c>
      <c r="B65" s="72" t="s">
        <v>72</v>
      </c>
      <c r="C65" s="72"/>
      <c r="D65" s="67" t="s">
        <v>16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>
        <f t="shared" si="5"/>
        <v>26</v>
      </c>
      <c r="P65" s="65">
        <v>13</v>
      </c>
      <c r="Q65" s="65">
        <v>13</v>
      </c>
      <c r="R65" s="65">
        <v>6</v>
      </c>
      <c r="S65" s="65">
        <f t="shared" si="6"/>
        <v>41</v>
      </c>
      <c r="T65" s="65">
        <v>27</v>
      </c>
      <c r="U65" s="65">
        <v>13</v>
      </c>
      <c r="V65" s="65"/>
      <c r="W65" s="68">
        <v>2</v>
      </c>
      <c r="X65" s="68">
        <v>28</v>
      </c>
      <c r="Y65" s="20"/>
    </row>
    <row r="66" spans="1:25" ht="45" x14ac:dyDescent="0.2">
      <c r="A66" s="62" t="s">
        <v>69</v>
      </c>
      <c r="B66" s="72" t="s">
        <v>73</v>
      </c>
      <c r="C66" s="72"/>
      <c r="D66" s="67" t="s">
        <v>3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>
        <f t="shared" si="5"/>
        <v>28</v>
      </c>
      <c r="P66" s="65">
        <v>19</v>
      </c>
      <c r="Q66" s="65">
        <v>9</v>
      </c>
      <c r="R66" s="65">
        <v>4</v>
      </c>
      <c r="S66" s="65">
        <f t="shared" si="6"/>
        <v>52</v>
      </c>
      <c r="T66" s="65">
        <v>57</v>
      </c>
      <c r="U66" s="65">
        <v>40</v>
      </c>
      <c r="V66" s="65"/>
      <c r="W66" s="68">
        <v>3</v>
      </c>
      <c r="X66" s="68">
        <v>12</v>
      </c>
      <c r="Y66" s="20"/>
    </row>
    <row r="67" spans="1:25" ht="24.75" customHeight="1" x14ac:dyDescent="0.2">
      <c r="A67" s="62" t="s">
        <v>85</v>
      </c>
      <c r="B67" s="72" t="s">
        <v>74</v>
      </c>
      <c r="C67" s="72"/>
      <c r="D67" s="67" t="s">
        <v>16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>
        <f t="shared" si="5"/>
        <v>1</v>
      </c>
      <c r="P67" s="65"/>
      <c r="Q67" s="65">
        <v>1</v>
      </c>
      <c r="R67" s="65"/>
      <c r="S67" s="65">
        <f t="shared" si="6"/>
        <v>36</v>
      </c>
      <c r="T67" s="65"/>
      <c r="U67" s="65">
        <v>7</v>
      </c>
      <c r="V67" s="65"/>
      <c r="W67" s="68"/>
      <c r="X67" s="68">
        <v>29</v>
      </c>
      <c r="Y67" s="20"/>
    </row>
    <row r="68" spans="1:25" ht="45" x14ac:dyDescent="0.2">
      <c r="A68" s="62" t="s">
        <v>32</v>
      </c>
      <c r="B68" s="72" t="s">
        <v>75</v>
      </c>
      <c r="C68" s="72"/>
      <c r="D68" s="67" t="s">
        <v>16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>
        <f t="shared" si="5"/>
        <v>5</v>
      </c>
      <c r="P68" s="65"/>
      <c r="Q68" s="65">
        <v>5</v>
      </c>
      <c r="R68" s="65"/>
      <c r="S68" s="65">
        <f t="shared" si="6"/>
        <v>4</v>
      </c>
      <c r="T68" s="65">
        <v>1</v>
      </c>
      <c r="U68" s="65"/>
      <c r="V68" s="65"/>
      <c r="W68" s="68"/>
      <c r="X68" s="68">
        <v>4</v>
      </c>
      <c r="Y68" s="20"/>
    </row>
    <row r="69" spans="1:25" ht="30" customHeight="1" x14ac:dyDescent="0.2">
      <c r="A69" s="62" t="s">
        <v>33</v>
      </c>
      <c r="B69" s="72" t="s">
        <v>76</v>
      </c>
      <c r="C69" s="72"/>
      <c r="D69" s="67" t="s">
        <v>16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>
        <f t="shared" si="5"/>
        <v>30</v>
      </c>
      <c r="P69" s="65">
        <v>14</v>
      </c>
      <c r="Q69" s="65">
        <v>16</v>
      </c>
      <c r="R69" s="65">
        <v>24</v>
      </c>
      <c r="S69" s="65">
        <f t="shared" si="6"/>
        <v>21</v>
      </c>
      <c r="T69" s="65">
        <v>19</v>
      </c>
      <c r="U69" s="65">
        <v>15</v>
      </c>
      <c r="V69" s="65"/>
      <c r="W69" s="68">
        <v>11</v>
      </c>
      <c r="X69" s="68">
        <v>6</v>
      </c>
      <c r="Y69" s="20"/>
    </row>
    <row r="70" spans="1:25" ht="27.75" customHeight="1" x14ac:dyDescent="0.2">
      <c r="A70" s="62" t="s">
        <v>17</v>
      </c>
      <c r="B70" s="72" t="s">
        <v>77</v>
      </c>
      <c r="C70" s="72"/>
      <c r="D70" s="67" t="s">
        <v>16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>
        <f t="shared" si="5"/>
        <v>8</v>
      </c>
      <c r="P70" s="65">
        <v>3</v>
      </c>
      <c r="Q70" s="65">
        <v>5</v>
      </c>
      <c r="R70" s="65"/>
      <c r="S70" s="65">
        <f t="shared" si="6"/>
        <v>23</v>
      </c>
      <c r="T70" s="65">
        <v>6</v>
      </c>
      <c r="U70" s="65">
        <v>3</v>
      </c>
      <c r="V70" s="65"/>
      <c r="W70" s="68"/>
      <c r="X70" s="68">
        <v>20</v>
      </c>
      <c r="Y70" s="20"/>
    </row>
    <row r="71" spans="1:25" ht="29.25" customHeight="1" x14ac:dyDescent="0.2">
      <c r="A71" s="62" t="s">
        <v>6</v>
      </c>
      <c r="B71" s="72" t="s">
        <v>78</v>
      </c>
      <c r="C71" s="72"/>
      <c r="D71" s="67" t="s">
        <v>16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>
        <f t="shared" si="5"/>
        <v>46</v>
      </c>
      <c r="P71" s="65">
        <v>32</v>
      </c>
      <c r="Q71" s="65">
        <v>14</v>
      </c>
      <c r="R71" s="65">
        <v>12</v>
      </c>
      <c r="S71" s="65">
        <f t="shared" si="6"/>
        <v>74</v>
      </c>
      <c r="T71" s="65">
        <v>49</v>
      </c>
      <c r="U71" s="65">
        <v>47</v>
      </c>
      <c r="V71" s="65"/>
      <c r="W71" s="68">
        <v>17</v>
      </c>
      <c r="X71" s="68">
        <v>27</v>
      </c>
      <c r="Y71" s="20"/>
    </row>
    <row r="72" spans="1:25" ht="43.5" customHeight="1" x14ac:dyDescent="0.2">
      <c r="A72" s="62" t="s">
        <v>243</v>
      </c>
      <c r="B72" s="72" t="s">
        <v>79</v>
      </c>
      <c r="C72" s="72"/>
      <c r="D72" s="67" t="s">
        <v>16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>
        <f t="shared" si="5"/>
        <v>33</v>
      </c>
      <c r="P72" s="65">
        <v>13</v>
      </c>
      <c r="Q72" s="65">
        <v>20</v>
      </c>
      <c r="R72" s="65">
        <v>18</v>
      </c>
      <c r="S72" s="65">
        <f t="shared" si="6"/>
        <v>32</v>
      </c>
      <c r="T72" s="65">
        <v>12</v>
      </c>
      <c r="U72" s="65">
        <v>18</v>
      </c>
      <c r="V72" s="65"/>
      <c r="W72" s="68">
        <v>8</v>
      </c>
      <c r="X72" s="68">
        <v>14</v>
      </c>
      <c r="Y72" s="20"/>
    </row>
    <row r="73" spans="1:25" ht="30" x14ac:dyDescent="0.2">
      <c r="A73" s="62" t="s">
        <v>80</v>
      </c>
      <c r="B73" s="72" t="s">
        <v>81</v>
      </c>
      <c r="C73" s="72"/>
      <c r="D73" s="67" t="s">
        <v>16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>
        <f t="shared" si="5"/>
        <v>19</v>
      </c>
      <c r="P73" s="65">
        <v>7</v>
      </c>
      <c r="Q73" s="65">
        <v>12</v>
      </c>
      <c r="R73" s="65">
        <v>6</v>
      </c>
      <c r="S73" s="65">
        <f t="shared" si="6"/>
        <v>24</v>
      </c>
      <c r="T73" s="65">
        <v>7</v>
      </c>
      <c r="U73" s="65">
        <v>6</v>
      </c>
      <c r="V73" s="65"/>
      <c r="W73" s="68">
        <v>4</v>
      </c>
      <c r="X73" s="68">
        <v>18</v>
      </c>
      <c r="Y73" s="20"/>
    </row>
    <row r="74" spans="1:25" ht="25.5" customHeight="1" x14ac:dyDescent="0.2">
      <c r="A74" s="62" t="s">
        <v>22</v>
      </c>
      <c r="B74" s="72" t="s">
        <v>82</v>
      </c>
      <c r="C74" s="72"/>
      <c r="D74" s="67" t="s">
        <v>16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>
        <f t="shared" si="5"/>
        <v>41</v>
      </c>
      <c r="P74" s="65">
        <v>16</v>
      </c>
      <c r="Q74" s="65">
        <v>25</v>
      </c>
      <c r="R74" s="65">
        <v>14</v>
      </c>
      <c r="S74" s="65">
        <f t="shared" si="6"/>
        <v>30</v>
      </c>
      <c r="T74" s="65">
        <v>135</v>
      </c>
      <c r="U74" s="65">
        <v>18</v>
      </c>
      <c r="V74" s="65"/>
      <c r="W74" s="68">
        <v>17</v>
      </c>
      <c r="X74" s="68">
        <v>12</v>
      </c>
      <c r="Y74" s="20"/>
    </row>
    <row r="75" spans="1:25" ht="24.75" customHeight="1" x14ac:dyDescent="0.2">
      <c r="A75" s="62" t="s">
        <v>40</v>
      </c>
      <c r="B75" s="72" t="s">
        <v>95</v>
      </c>
      <c r="C75" s="72"/>
      <c r="D75" s="67" t="s">
        <v>3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>
        <f t="shared" si="5"/>
        <v>29</v>
      </c>
      <c r="P75" s="65">
        <v>25</v>
      </c>
      <c r="Q75" s="65">
        <v>4</v>
      </c>
      <c r="R75" s="65">
        <v>21</v>
      </c>
      <c r="S75" s="65">
        <f t="shared" si="6"/>
        <v>16</v>
      </c>
      <c r="T75" s="65">
        <v>10</v>
      </c>
      <c r="U75" s="65">
        <v>16</v>
      </c>
      <c r="V75" s="65"/>
      <c r="W75" s="68">
        <v>8</v>
      </c>
      <c r="X75" s="68"/>
      <c r="Y75" s="20"/>
    </row>
    <row r="76" spans="1:25" ht="26.25" hidden="1" customHeight="1" x14ac:dyDescent="0.2">
      <c r="A76" s="62" t="s">
        <v>20</v>
      </c>
      <c r="B76" s="72" t="s">
        <v>89</v>
      </c>
      <c r="C76" s="72"/>
      <c r="D76" s="67" t="s">
        <v>16</v>
      </c>
      <c r="E76" s="65">
        <f t="shared" ref="E76" si="7">F76+I76</f>
        <v>0</v>
      </c>
      <c r="F76" s="65"/>
      <c r="G76" s="65"/>
      <c r="H76" s="65"/>
      <c r="I76" s="65"/>
      <c r="J76" s="65">
        <f t="shared" ref="J76" si="8">K76+N76</f>
        <v>0</v>
      </c>
      <c r="K76" s="65"/>
      <c r="L76" s="65"/>
      <c r="M76" s="65"/>
      <c r="N76" s="65"/>
      <c r="O76" s="65">
        <f t="shared" si="5"/>
        <v>0</v>
      </c>
      <c r="P76" s="65"/>
      <c r="Q76" s="65"/>
      <c r="R76" s="65"/>
      <c r="S76" s="65">
        <f t="shared" si="6"/>
        <v>0</v>
      </c>
      <c r="T76" s="65"/>
      <c r="U76" s="65"/>
      <c r="V76" s="65"/>
      <c r="W76" s="68"/>
      <c r="X76" s="68"/>
      <c r="Y76" s="20"/>
    </row>
    <row r="77" spans="1:25" ht="18" hidden="1" customHeight="1" x14ac:dyDescent="0.2">
      <c r="A77" s="73" t="s">
        <v>104</v>
      </c>
      <c r="B77" s="72"/>
      <c r="C77" s="72"/>
      <c r="D77" s="67"/>
      <c r="E77" s="56">
        <f>SUM(E12:E76)</f>
        <v>648</v>
      </c>
      <c r="F77" s="56">
        <f>SUM(F12:F76)</f>
        <v>93</v>
      </c>
      <c r="G77" s="56"/>
      <c r="H77" s="56"/>
      <c r="I77" s="56">
        <f>SUM(I12:I76)</f>
        <v>555</v>
      </c>
      <c r="J77" s="56">
        <f>SUM(J12:J76)</f>
        <v>648</v>
      </c>
      <c r="K77" s="56">
        <f>SUM(K12:K76)</f>
        <v>93</v>
      </c>
      <c r="L77" s="56"/>
      <c r="M77" s="56"/>
      <c r="N77" s="56">
        <f t="shared" ref="N77:U77" si="9">SUM(N12:N76)</f>
        <v>555</v>
      </c>
      <c r="O77" s="56">
        <f t="shared" si="9"/>
        <v>2827</v>
      </c>
      <c r="P77" s="56">
        <f t="shared" si="9"/>
        <v>640</v>
      </c>
      <c r="Q77" s="56">
        <f t="shared" si="9"/>
        <v>2187</v>
      </c>
      <c r="R77" s="56">
        <f t="shared" si="9"/>
        <v>1516</v>
      </c>
      <c r="S77" s="56">
        <f t="shared" si="9"/>
        <v>1006</v>
      </c>
      <c r="T77" s="56">
        <f t="shared" si="9"/>
        <v>678</v>
      </c>
      <c r="U77" s="56">
        <f t="shared" si="9"/>
        <v>340</v>
      </c>
      <c r="V77" s="56"/>
      <c r="W77" s="56">
        <f>SUM(W12:W76)</f>
        <v>305</v>
      </c>
      <c r="X77" s="56">
        <f>SUM(X12:X76)</f>
        <v>666</v>
      </c>
      <c r="Y77" s="19"/>
    </row>
    <row r="78" spans="1:25" ht="18" customHeight="1" x14ac:dyDescent="0.2">
      <c r="A78" s="121" t="s">
        <v>275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3"/>
      <c r="Y78" s="19"/>
    </row>
    <row r="79" spans="1:25" s="34" customFormat="1" ht="30" hidden="1" x14ac:dyDescent="0.2">
      <c r="A79" s="74" t="s">
        <v>259</v>
      </c>
      <c r="B79" s="75" t="s">
        <v>260</v>
      </c>
      <c r="C79" s="75"/>
      <c r="D79" s="67" t="s">
        <v>52</v>
      </c>
      <c r="E79" s="65">
        <f t="shared" ref="E79:E89" si="10">F79+I79</f>
        <v>0</v>
      </c>
      <c r="F79" s="65"/>
      <c r="G79" s="65"/>
      <c r="H79" s="65"/>
      <c r="I79" s="65"/>
      <c r="J79" s="65"/>
      <c r="K79" s="65"/>
      <c r="L79" s="65"/>
      <c r="M79" s="65"/>
      <c r="N79" s="65"/>
      <c r="O79" s="65">
        <f t="shared" ref="O79:O89" si="11">P79+Q79</f>
        <v>0</v>
      </c>
      <c r="P79" s="65"/>
      <c r="Q79" s="65"/>
      <c r="R79" s="65"/>
      <c r="S79" s="65">
        <f t="shared" ref="S79:S89" si="12">U79+X79</f>
        <v>0</v>
      </c>
      <c r="T79" s="65"/>
      <c r="U79" s="65"/>
      <c r="V79" s="65"/>
      <c r="W79" s="65"/>
      <c r="X79" s="65"/>
      <c r="Y79" s="33"/>
    </row>
    <row r="80" spans="1:25" s="34" customFormat="1" ht="45" hidden="1" x14ac:dyDescent="0.2">
      <c r="A80" s="74" t="s">
        <v>269</v>
      </c>
      <c r="B80" s="75" t="s">
        <v>261</v>
      </c>
      <c r="C80" s="75"/>
      <c r="D80" s="67" t="s">
        <v>52</v>
      </c>
      <c r="E80" s="65">
        <f t="shared" si="10"/>
        <v>0</v>
      </c>
      <c r="F80" s="65"/>
      <c r="G80" s="65"/>
      <c r="H80" s="65"/>
      <c r="I80" s="65"/>
      <c r="J80" s="65"/>
      <c r="K80" s="65"/>
      <c r="L80" s="65"/>
      <c r="M80" s="65"/>
      <c r="N80" s="65"/>
      <c r="O80" s="65">
        <f t="shared" si="11"/>
        <v>0</v>
      </c>
      <c r="P80" s="65"/>
      <c r="Q80" s="65"/>
      <c r="R80" s="65"/>
      <c r="S80" s="65">
        <f t="shared" si="12"/>
        <v>0</v>
      </c>
      <c r="T80" s="65"/>
      <c r="U80" s="65"/>
      <c r="V80" s="65"/>
      <c r="W80" s="65"/>
      <c r="X80" s="65"/>
      <c r="Y80" s="33"/>
    </row>
    <row r="81" spans="1:25" s="34" customFormat="1" ht="24.95" customHeight="1" x14ac:dyDescent="0.2">
      <c r="A81" s="74" t="s">
        <v>262</v>
      </c>
      <c r="B81" s="75" t="s">
        <v>208</v>
      </c>
      <c r="C81" s="75"/>
      <c r="D81" s="67" t="s">
        <v>52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>
        <f t="shared" si="12"/>
        <v>8</v>
      </c>
      <c r="T81" s="65">
        <v>8</v>
      </c>
      <c r="U81" s="65"/>
      <c r="V81" s="65"/>
      <c r="W81" s="65">
        <v>8</v>
      </c>
      <c r="X81" s="65">
        <v>8</v>
      </c>
      <c r="Y81" s="33"/>
    </row>
    <row r="82" spans="1:25" s="34" customFormat="1" ht="24.95" customHeight="1" x14ac:dyDescent="0.2">
      <c r="A82" s="74" t="s">
        <v>209</v>
      </c>
      <c r="B82" s="76" t="s">
        <v>210</v>
      </c>
      <c r="C82" s="76"/>
      <c r="D82" s="67" t="s">
        <v>52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>
        <f t="shared" si="12"/>
        <v>10</v>
      </c>
      <c r="T82" s="65">
        <v>10</v>
      </c>
      <c r="U82" s="65"/>
      <c r="V82" s="65"/>
      <c r="W82" s="65">
        <v>10</v>
      </c>
      <c r="X82" s="65">
        <v>10</v>
      </c>
      <c r="Y82" s="33"/>
    </row>
    <row r="83" spans="1:25" s="34" customFormat="1" ht="24.95" hidden="1" customHeight="1" x14ac:dyDescent="0.2">
      <c r="A83" s="62" t="s">
        <v>18</v>
      </c>
      <c r="B83" s="76" t="s">
        <v>213</v>
      </c>
      <c r="C83" s="76"/>
      <c r="D83" s="67" t="s">
        <v>52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>
        <f t="shared" si="12"/>
        <v>0</v>
      </c>
      <c r="T83" s="65">
        <v>0</v>
      </c>
      <c r="U83" s="65"/>
      <c r="V83" s="65"/>
      <c r="W83" s="65">
        <v>0</v>
      </c>
      <c r="X83" s="65"/>
      <c r="Y83" s="33"/>
    </row>
    <row r="84" spans="1:25" s="34" customFormat="1" ht="24.95" customHeight="1" x14ac:dyDescent="0.2">
      <c r="A84" s="62" t="s">
        <v>215</v>
      </c>
      <c r="B84" s="76" t="s">
        <v>216</v>
      </c>
      <c r="C84" s="76"/>
      <c r="D84" s="67" t="s">
        <v>21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>
        <f t="shared" si="12"/>
        <v>68</v>
      </c>
      <c r="T84" s="65">
        <v>68</v>
      </c>
      <c r="U84" s="65"/>
      <c r="V84" s="65"/>
      <c r="W84" s="65">
        <v>68</v>
      </c>
      <c r="X84" s="65">
        <v>68</v>
      </c>
      <c r="Y84" s="33"/>
    </row>
    <row r="85" spans="1:25" s="34" customFormat="1" ht="45" hidden="1" x14ac:dyDescent="0.2">
      <c r="A85" s="62" t="s">
        <v>226</v>
      </c>
      <c r="B85" s="76" t="s">
        <v>227</v>
      </c>
      <c r="C85" s="76"/>
      <c r="D85" s="67" t="s">
        <v>52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>
        <f t="shared" si="12"/>
        <v>0</v>
      </c>
      <c r="T85" s="65">
        <v>0</v>
      </c>
      <c r="U85" s="65"/>
      <c r="V85" s="65"/>
      <c r="W85" s="65">
        <v>0</v>
      </c>
      <c r="X85" s="65"/>
      <c r="Y85" s="33"/>
    </row>
    <row r="86" spans="1:25" s="34" customFormat="1" ht="23.25" customHeight="1" x14ac:dyDescent="0.2">
      <c r="A86" s="74" t="s">
        <v>235</v>
      </c>
      <c r="B86" s="77" t="s">
        <v>237</v>
      </c>
      <c r="C86" s="77"/>
      <c r="D86" s="67" t="s">
        <v>52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>
        <f t="shared" si="12"/>
        <v>8</v>
      </c>
      <c r="T86" s="65">
        <v>8</v>
      </c>
      <c r="U86" s="65"/>
      <c r="V86" s="65"/>
      <c r="W86" s="65">
        <v>8</v>
      </c>
      <c r="X86" s="65">
        <v>8</v>
      </c>
      <c r="Y86" s="33"/>
    </row>
    <row r="87" spans="1:25" s="34" customFormat="1" ht="23.25" customHeight="1" x14ac:dyDescent="0.2">
      <c r="A87" s="74" t="s">
        <v>7</v>
      </c>
      <c r="B87" s="77" t="s">
        <v>245</v>
      </c>
      <c r="C87" s="77"/>
      <c r="D87" s="67" t="s">
        <v>52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>
        <f t="shared" si="12"/>
        <v>17</v>
      </c>
      <c r="T87" s="65">
        <v>17</v>
      </c>
      <c r="U87" s="65"/>
      <c r="V87" s="65"/>
      <c r="W87" s="65">
        <v>17</v>
      </c>
      <c r="X87" s="65">
        <v>17</v>
      </c>
      <c r="Y87" s="33"/>
    </row>
    <row r="88" spans="1:25" s="34" customFormat="1" ht="24.75" customHeight="1" x14ac:dyDescent="0.2">
      <c r="A88" s="74" t="s">
        <v>19</v>
      </c>
      <c r="B88" s="77" t="s">
        <v>246</v>
      </c>
      <c r="C88" s="77"/>
      <c r="D88" s="67" t="s">
        <v>52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>
        <f t="shared" si="12"/>
        <v>6</v>
      </c>
      <c r="T88" s="65">
        <v>6</v>
      </c>
      <c r="U88" s="65"/>
      <c r="V88" s="65"/>
      <c r="W88" s="65">
        <v>6</v>
      </c>
      <c r="X88" s="65">
        <v>6</v>
      </c>
      <c r="Y88" s="33"/>
    </row>
    <row r="89" spans="1:25" s="34" customFormat="1" ht="24.95" hidden="1" customHeight="1" x14ac:dyDescent="0.2">
      <c r="A89" s="62" t="s">
        <v>248</v>
      </c>
      <c r="B89" s="76" t="s">
        <v>249</v>
      </c>
      <c r="C89" s="76"/>
      <c r="D89" s="67" t="s">
        <v>52</v>
      </c>
      <c r="E89" s="65">
        <f t="shared" si="10"/>
        <v>0</v>
      </c>
      <c r="F89" s="65"/>
      <c r="G89" s="65"/>
      <c r="H89" s="65"/>
      <c r="I89" s="65"/>
      <c r="J89" s="65"/>
      <c r="K89" s="65"/>
      <c r="L89" s="65"/>
      <c r="M89" s="65"/>
      <c r="N89" s="65"/>
      <c r="O89" s="65">
        <f t="shared" si="11"/>
        <v>0</v>
      </c>
      <c r="P89" s="65"/>
      <c r="Q89" s="65"/>
      <c r="R89" s="65"/>
      <c r="S89" s="65">
        <f t="shared" si="12"/>
        <v>0</v>
      </c>
      <c r="T89" s="65">
        <v>0</v>
      </c>
      <c r="U89" s="65"/>
      <c r="V89" s="65"/>
      <c r="W89" s="65">
        <v>0</v>
      </c>
      <c r="X89" s="65"/>
      <c r="Y89" s="33"/>
    </row>
    <row r="90" spans="1:25" ht="24.95" hidden="1" customHeight="1" x14ac:dyDescent="0.2">
      <c r="A90" s="73" t="s">
        <v>83</v>
      </c>
      <c r="B90" s="75" t="s">
        <v>159</v>
      </c>
      <c r="C90" s="75"/>
      <c r="D90" s="67" t="s">
        <v>52</v>
      </c>
      <c r="E90" s="65">
        <f>F90+I90</f>
        <v>0</v>
      </c>
      <c r="F90" s="56"/>
      <c r="G90" s="56"/>
      <c r="H90" s="56"/>
      <c r="I90" s="56"/>
      <c r="J90" s="56"/>
      <c r="K90" s="56"/>
      <c r="L90" s="56"/>
      <c r="M90" s="56"/>
      <c r="N90" s="56"/>
      <c r="O90" s="65">
        <f>P90+Q90</f>
        <v>0</v>
      </c>
      <c r="P90" s="56"/>
      <c r="Q90" s="56"/>
      <c r="R90" s="56"/>
      <c r="S90" s="65">
        <f>U90+X90</f>
        <v>0</v>
      </c>
      <c r="T90" s="56"/>
      <c r="U90" s="56"/>
      <c r="V90" s="56"/>
      <c r="W90" s="56"/>
      <c r="X90" s="56"/>
      <c r="Y90" s="19"/>
    </row>
    <row r="91" spans="1:25" ht="24.95" hidden="1" customHeight="1" x14ac:dyDescent="0.2">
      <c r="A91" s="62" t="s">
        <v>9</v>
      </c>
      <c r="B91" s="75" t="s">
        <v>160</v>
      </c>
      <c r="C91" s="75"/>
      <c r="D91" s="67" t="s">
        <v>52</v>
      </c>
      <c r="E91" s="65">
        <f>F91+I91</f>
        <v>0</v>
      </c>
      <c r="F91" s="56"/>
      <c r="G91" s="56"/>
      <c r="H91" s="56"/>
      <c r="I91" s="56"/>
      <c r="J91" s="56"/>
      <c r="K91" s="56"/>
      <c r="L91" s="56"/>
      <c r="M91" s="56"/>
      <c r="N91" s="56"/>
      <c r="O91" s="65">
        <f>P91+Q91</f>
        <v>0</v>
      </c>
      <c r="P91" s="56"/>
      <c r="Q91" s="56"/>
      <c r="R91" s="56"/>
      <c r="S91" s="65">
        <f>U91+X91</f>
        <v>0</v>
      </c>
      <c r="T91" s="56"/>
      <c r="U91" s="56"/>
      <c r="V91" s="56"/>
      <c r="W91" s="56"/>
      <c r="X91" s="56"/>
      <c r="Y91" s="19"/>
    </row>
    <row r="92" spans="1:25" ht="24.95" hidden="1" customHeight="1" x14ac:dyDescent="0.2">
      <c r="A92" s="62" t="s">
        <v>8</v>
      </c>
      <c r="B92" s="75" t="s">
        <v>161</v>
      </c>
      <c r="C92" s="75"/>
      <c r="D92" s="67" t="s">
        <v>52</v>
      </c>
      <c r="E92" s="65">
        <f>F92+I92</f>
        <v>0</v>
      </c>
      <c r="F92" s="56"/>
      <c r="G92" s="56"/>
      <c r="H92" s="56"/>
      <c r="I92" s="56"/>
      <c r="J92" s="56"/>
      <c r="K92" s="56"/>
      <c r="L92" s="56"/>
      <c r="M92" s="56"/>
      <c r="N92" s="56"/>
      <c r="O92" s="65">
        <f>P92+Q92</f>
        <v>0</v>
      </c>
      <c r="P92" s="56"/>
      <c r="Q92" s="56"/>
      <c r="R92" s="56"/>
      <c r="S92" s="65">
        <f>U92+X92</f>
        <v>0</v>
      </c>
      <c r="T92" s="56"/>
      <c r="U92" s="56"/>
      <c r="V92" s="56"/>
      <c r="W92" s="56"/>
      <c r="X92" s="56"/>
      <c r="Y92" s="19"/>
    </row>
    <row r="93" spans="1:25" ht="30" hidden="1" x14ac:dyDescent="0.2">
      <c r="A93" s="62" t="s">
        <v>122</v>
      </c>
      <c r="B93" s="75" t="s">
        <v>181</v>
      </c>
      <c r="C93" s="75"/>
      <c r="D93" s="67" t="s">
        <v>21</v>
      </c>
      <c r="E93" s="65">
        <f>F93+I93</f>
        <v>0</v>
      </c>
      <c r="F93" s="56"/>
      <c r="G93" s="56"/>
      <c r="H93" s="56"/>
      <c r="I93" s="56"/>
      <c r="J93" s="56"/>
      <c r="K93" s="56"/>
      <c r="L93" s="56"/>
      <c r="M93" s="56"/>
      <c r="N93" s="56"/>
      <c r="O93" s="65">
        <f>P93+Q93</f>
        <v>0</v>
      </c>
      <c r="P93" s="56"/>
      <c r="Q93" s="56"/>
      <c r="R93" s="56"/>
      <c r="S93" s="65">
        <f>U93+X93</f>
        <v>0</v>
      </c>
      <c r="T93" s="56"/>
      <c r="U93" s="56"/>
      <c r="V93" s="56"/>
      <c r="W93" s="56"/>
      <c r="X93" s="56"/>
      <c r="Y93" s="19"/>
    </row>
    <row r="94" spans="1:25" ht="24.95" hidden="1" customHeight="1" x14ac:dyDescent="0.2">
      <c r="A94" s="74" t="s">
        <v>37</v>
      </c>
      <c r="B94" s="78" t="s">
        <v>110</v>
      </c>
      <c r="C94" s="78"/>
      <c r="D94" s="67" t="s">
        <v>21</v>
      </c>
      <c r="E94" s="65">
        <f t="shared" ref="E94:E103" si="13">F94+I94</f>
        <v>0</v>
      </c>
      <c r="F94" s="65"/>
      <c r="G94" s="65"/>
      <c r="H94" s="65"/>
      <c r="I94" s="65"/>
      <c r="J94" s="65"/>
      <c r="K94" s="65"/>
      <c r="L94" s="65"/>
      <c r="M94" s="65"/>
      <c r="N94" s="65"/>
      <c r="O94" s="65">
        <f t="shared" ref="O94:O103" si="14">P94+Q94</f>
        <v>0</v>
      </c>
      <c r="P94" s="65"/>
      <c r="Q94" s="65"/>
      <c r="R94" s="65"/>
      <c r="S94" s="65">
        <f t="shared" ref="S94:S103" si="15">U94+X94</f>
        <v>0</v>
      </c>
      <c r="T94" s="65"/>
      <c r="U94" s="65"/>
      <c r="V94" s="65"/>
      <c r="W94" s="68"/>
      <c r="X94" s="68"/>
      <c r="Y94" s="20"/>
    </row>
    <row r="95" spans="1:25" ht="21" hidden="1" customHeight="1" x14ac:dyDescent="0.2">
      <c r="A95" s="62" t="s">
        <v>50</v>
      </c>
      <c r="B95" s="75" t="s">
        <v>162</v>
      </c>
      <c r="C95" s="75"/>
      <c r="D95" s="67" t="s">
        <v>21</v>
      </c>
      <c r="E95" s="65">
        <f t="shared" si="13"/>
        <v>0</v>
      </c>
      <c r="F95" s="56"/>
      <c r="G95" s="56"/>
      <c r="H95" s="56"/>
      <c r="I95" s="56"/>
      <c r="J95" s="56"/>
      <c r="K95" s="56"/>
      <c r="L95" s="56"/>
      <c r="M95" s="56"/>
      <c r="N95" s="56"/>
      <c r="O95" s="65">
        <f t="shared" si="14"/>
        <v>0</v>
      </c>
      <c r="P95" s="56"/>
      <c r="Q95" s="56"/>
      <c r="R95" s="56"/>
      <c r="S95" s="65">
        <f t="shared" si="15"/>
        <v>0</v>
      </c>
      <c r="T95" s="56"/>
      <c r="U95" s="56"/>
      <c r="V95" s="56"/>
      <c r="W95" s="56"/>
      <c r="X95" s="56"/>
      <c r="Y95" s="19"/>
    </row>
    <row r="96" spans="1:25" ht="24.95" hidden="1" customHeight="1" x14ac:dyDescent="0.2">
      <c r="A96" s="62" t="s">
        <v>127</v>
      </c>
      <c r="B96" s="75" t="s">
        <v>163</v>
      </c>
      <c r="C96" s="75"/>
      <c r="D96" s="67" t="s">
        <v>52</v>
      </c>
      <c r="E96" s="65">
        <f t="shared" si="13"/>
        <v>0</v>
      </c>
      <c r="F96" s="56"/>
      <c r="G96" s="56"/>
      <c r="H96" s="56"/>
      <c r="I96" s="56"/>
      <c r="J96" s="56"/>
      <c r="K96" s="56"/>
      <c r="L96" s="56"/>
      <c r="M96" s="56"/>
      <c r="N96" s="56"/>
      <c r="O96" s="65">
        <f t="shared" si="14"/>
        <v>0</v>
      </c>
      <c r="P96" s="56"/>
      <c r="Q96" s="56"/>
      <c r="R96" s="56"/>
      <c r="S96" s="65">
        <f t="shared" si="15"/>
        <v>0</v>
      </c>
      <c r="T96" s="56"/>
      <c r="U96" s="56"/>
      <c r="V96" s="56"/>
      <c r="W96" s="56"/>
      <c r="X96" s="56"/>
      <c r="Y96" s="19"/>
    </row>
    <row r="97" spans="1:25" ht="24.95" hidden="1" customHeight="1" x14ac:dyDescent="0.2">
      <c r="A97" s="62" t="s">
        <v>6</v>
      </c>
      <c r="B97" s="75" t="s">
        <v>182</v>
      </c>
      <c r="C97" s="75"/>
      <c r="D97" s="67" t="s">
        <v>21</v>
      </c>
      <c r="E97" s="65">
        <f t="shared" si="13"/>
        <v>0</v>
      </c>
      <c r="F97" s="56"/>
      <c r="G97" s="56"/>
      <c r="H97" s="56"/>
      <c r="I97" s="56"/>
      <c r="J97" s="56"/>
      <c r="K97" s="56"/>
      <c r="L97" s="56"/>
      <c r="M97" s="56"/>
      <c r="N97" s="56"/>
      <c r="O97" s="65">
        <f t="shared" si="14"/>
        <v>0</v>
      </c>
      <c r="P97" s="56"/>
      <c r="Q97" s="56"/>
      <c r="R97" s="56"/>
      <c r="S97" s="65">
        <f t="shared" si="15"/>
        <v>0</v>
      </c>
      <c r="T97" s="56"/>
      <c r="U97" s="56"/>
      <c r="V97" s="56"/>
      <c r="W97" s="56"/>
      <c r="X97" s="56"/>
      <c r="Y97" s="19"/>
    </row>
    <row r="98" spans="1:25" ht="24.95" hidden="1" customHeight="1" x14ac:dyDescent="0.2">
      <c r="A98" s="62" t="s">
        <v>49</v>
      </c>
      <c r="B98" s="75" t="s">
        <v>183</v>
      </c>
      <c r="C98" s="75"/>
      <c r="D98" s="67" t="s">
        <v>21</v>
      </c>
      <c r="E98" s="65">
        <f t="shared" si="13"/>
        <v>0</v>
      </c>
      <c r="F98" s="56"/>
      <c r="G98" s="56"/>
      <c r="H98" s="56"/>
      <c r="I98" s="56"/>
      <c r="J98" s="56"/>
      <c r="K98" s="56"/>
      <c r="L98" s="56"/>
      <c r="M98" s="56"/>
      <c r="N98" s="56"/>
      <c r="O98" s="65">
        <f t="shared" si="14"/>
        <v>0</v>
      </c>
      <c r="P98" s="56"/>
      <c r="Q98" s="56"/>
      <c r="R98" s="56"/>
      <c r="S98" s="65">
        <f t="shared" si="15"/>
        <v>0</v>
      </c>
      <c r="T98" s="56"/>
      <c r="U98" s="56"/>
      <c r="V98" s="56"/>
      <c r="W98" s="56"/>
      <c r="X98" s="56"/>
      <c r="Y98" s="19"/>
    </row>
    <row r="99" spans="1:25" ht="24.95" hidden="1" customHeight="1" x14ac:dyDescent="0.2">
      <c r="A99" s="62" t="s">
        <v>7</v>
      </c>
      <c r="B99" s="75" t="s">
        <v>164</v>
      </c>
      <c r="C99" s="75"/>
      <c r="D99" s="67" t="s">
        <v>52</v>
      </c>
      <c r="E99" s="65">
        <f t="shared" si="13"/>
        <v>0</v>
      </c>
      <c r="F99" s="56"/>
      <c r="G99" s="56"/>
      <c r="H99" s="56"/>
      <c r="I99" s="56"/>
      <c r="J99" s="56"/>
      <c r="K99" s="56"/>
      <c r="L99" s="56"/>
      <c r="M99" s="56"/>
      <c r="N99" s="56"/>
      <c r="O99" s="65">
        <f t="shared" si="14"/>
        <v>0</v>
      </c>
      <c r="P99" s="56"/>
      <c r="Q99" s="56"/>
      <c r="R99" s="56"/>
      <c r="S99" s="65">
        <f t="shared" si="15"/>
        <v>0</v>
      </c>
      <c r="T99" s="56"/>
      <c r="U99" s="56"/>
      <c r="V99" s="56"/>
      <c r="W99" s="56"/>
      <c r="X99" s="56"/>
      <c r="Y99" s="19"/>
    </row>
    <row r="100" spans="1:25" ht="24.95" hidden="1" customHeight="1" x14ac:dyDescent="0.2">
      <c r="A100" s="62" t="s">
        <v>19</v>
      </c>
      <c r="B100" s="75" t="s">
        <v>165</v>
      </c>
      <c r="C100" s="75"/>
      <c r="D100" s="67" t="s">
        <v>21</v>
      </c>
      <c r="E100" s="65">
        <f t="shared" si="13"/>
        <v>0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65">
        <f t="shared" si="14"/>
        <v>0</v>
      </c>
      <c r="P100" s="56"/>
      <c r="Q100" s="56"/>
      <c r="R100" s="56"/>
      <c r="S100" s="65">
        <f t="shared" si="15"/>
        <v>0</v>
      </c>
      <c r="T100" s="56"/>
      <c r="U100" s="56"/>
      <c r="V100" s="56"/>
      <c r="W100" s="56"/>
      <c r="X100" s="56"/>
      <c r="Y100" s="19"/>
    </row>
    <row r="101" spans="1:25" ht="24.95" hidden="1" customHeight="1" x14ac:dyDescent="0.2">
      <c r="A101" s="62" t="s">
        <v>38</v>
      </c>
      <c r="B101" s="72" t="s">
        <v>184</v>
      </c>
      <c r="C101" s="72"/>
      <c r="D101" s="67" t="s">
        <v>21</v>
      </c>
      <c r="E101" s="65">
        <f t="shared" si="13"/>
        <v>0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65">
        <f t="shared" si="14"/>
        <v>0</v>
      </c>
      <c r="P101" s="56"/>
      <c r="Q101" s="56"/>
      <c r="R101" s="56"/>
      <c r="S101" s="65">
        <f t="shared" si="15"/>
        <v>0</v>
      </c>
      <c r="T101" s="56"/>
      <c r="U101" s="56"/>
      <c r="V101" s="56"/>
      <c r="W101" s="56"/>
      <c r="X101" s="56"/>
      <c r="Y101" s="19"/>
    </row>
    <row r="102" spans="1:25" ht="24.95" hidden="1" customHeight="1" x14ac:dyDescent="0.2">
      <c r="A102" s="62" t="s">
        <v>5</v>
      </c>
      <c r="B102" s="72" t="s">
        <v>185</v>
      </c>
      <c r="C102" s="72"/>
      <c r="D102" s="67" t="s">
        <v>21</v>
      </c>
      <c r="E102" s="65">
        <f t="shared" si="13"/>
        <v>0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65">
        <f t="shared" si="14"/>
        <v>0</v>
      </c>
      <c r="P102" s="56"/>
      <c r="Q102" s="56"/>
      <c r="R102" s="56"/>
      <c r="S102" s="65">
        <f t="shared" si="15"/>
        <v>0</v>
      </c>
      <c r="T102" s="56"/>
      <c r="U102" s="56"/>
      <c r="V102" s="56"/>
      <c r="W102" s="56"/>
      <c r="X102" s="56"/>
      <c r="Y102" s="19"/>
    </row>
    <row r="103" spans="1:25" ht="24.95" hidden="1" customHeight="1" x14ac:dyDescent="0.2">
      <c r="A103" s="62" t="s">
        <v>20</v>
      </c>
      <c r="B103" s="72" t="s">
        <v>186</v>
      </c>
      <c r="C103" s="72"/>
      <c r="D103" s="67" t="s">
        <v>21</v>
      </c>
      <c r="E103" s="65">
        <f t="shared" si="13"/>
        <v>0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65">
        <f t="shared" si="14"/>
        <v>0</v>
      </c>
      <c r="P103" s="56"/>
      <c r="Q103" s="56"/>
      <c r="R103" s="56"/>
      <c r="S103" s="65">
        <f t="shared" si="15"/>
        <v>0</v>
      </c>
      <c r="T103" s="56"/>
      <c r="U103" s="56"/>
      <c r="V103" s="56"/>
      <c r="W103" s="56"/>
      <c r="X103" s="56"/>
      <c r="Y103" s="19"/>
    </row>
    <row r="104" spans="1:25" ht="20.25" hidden="1" customHeight="1" x14ac:dyDescent="0.2">
      <c r="A104" s="73" t="s">
        <v>105</v>
      </c>
      <c r="B104" s="72"/>
      <c r="C104" s="72"/>
      <c r="D104" s="67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>
        <f t="shared" ref="S104:T104" si="16">SUM(S79:S103)</f>
        <v>117</v>
      </c>
      <c r="T104" s="56">
        <f t="shared" si="16"/>
        <v>117</v>
      </c>
      <c r="U104" s="56"/>
      <c r="V104" s="56"/>
      <c r="W104" s="56">
        <f>SUM(W79:W103)</f>
        <v>117</v>
      </c>
      <c r="X104" s="56">
        <f>SUM(X79:X103)</f>
        <v>117</v>
      </c>
      <c r="Y104" s="19"/>
    </row>
    <row r="105" spans="1:25" ht="20.25" customHeight="1" x14ac:dyDescent="0.2">
      <c r="A105" s="121" t="s">
        <v>276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9"/>
    </row>
    <row r="106" spans="1:25" ht="24.95" customHeight="1" x14ac:dyDescent="0.2">
      <c r="A106" s="74" t="s">
        <v>284</v>
      </c>
      <c r="B106" s="76" t="s">
        <v>263</v>
      </c>
      <c r="C106" s="76"/>
      <c r="D106" s="67" t="s">
        <v>41</v>
      </c>
      <c r="E106" s="65">
        <f t="shared" ref="E106:E165" si="17">F106+I106</f>
        <v>24</v>
      </c>
      <c r="F106" s="65">
        <v>4</v>
      </c>
      <c r="G106" s="65"/>
      <c r="H106" s="65"/>
      <c r="I106" s="65">
        <v>20</v>
      </c>
      <c r="J106" s="65"/>
      <c r="K106" s="65"/>
      <c r="L106" s="65"/>
      <c r="M106" s="65"/>
      <c r="N106" s="65"/>
      <c r="O106" s="65">
        <f t="shared" ref="O106:O139" si="18">P106+Q106</f>
        <v>50</v>
      </c>
      <c r="P106" s="65">
        <v>14</v>
      </c>
      <c r="Q106" s="65">
        <v>36</v>
      </c>
      <c r="R106" s="65">
        <v>42</v>
      </c>
      <c r="S106" s="65">
        <f t="shared" ref="S106:S139" si="19">U106+X106</f>
        <v>50</v>
      </c>
      <c r="T106" s="65">
        <v>50</v>
      </c>
      <c r="U106" s="65">
        <v>18</v>
      </c>
      <c r="V106" s="65"/>
      <c r="W106" s="68">
        <v>46</v>
      </c>
      <c r="X106" s="68">
        <v>32</v>
      </c>
      <c r="Y106" s="20"/>
    </row>
    <row r="107" spans="1:25" ht="36" customHeight="1" x14ac:dyDescent="0.2">
      <c r="A107" s="62" t="s">
        <v>205</v>
      </c>
      <c r="B107" s="76" t="s">
        <v>206</v>
      </c>
      <c r="C107" s="76"/>
      <c r="D107" s="67" t="s">
        <v>41</v>
      </c>
      <c r="E107" s="65">
        <f t="shared" si="17"/>
        <v>38</v>
      </c>
      <c r="F107" s="65">
        <v>4</v>
      </c>
      <c r="G107" s="65"/>
      <c r="H107" s="65"/>
      <c r="I107" s="65">
        <v>34</v>
      </c>
      <c r="J107" s="65"/>
      <c r="K107" s="65"/>
      <c r="L107" s="65"/>
      <c r="M107" s="65"/>
      <c r="N107" s="65"/>
      <c r="O107" s="65">
        <f t="shared" si="18"/>
        <v>77</v>
      </c>
      <c r="P107" s="65">
        <v>5</v>
      </c>
      <c r="Q107" s="65">
        <v>72</v>
      </c>
      <c r="R107" s="65">
        <v>71</v>
      </c>
      <c r="S107" s="65">
        <f t="shared" si="19"/>
        <v>57</v>
      </c>
      <c r="T107" s="65">
        <v>57</v>
      </c>
      <c r="U107" s="65">
        <v>6</v>
      </c>
      <c r="V107" s="65"/>
      <c r="W107" s="68">
        <v>51</v>
      </c>
      <c r="X107" s="68">
        <v>51</v>
      </c>
      <c r="Y107" s="20"/>
    </row>
    <row r="108" spans="1:25" ht="24.95" customHeight="1" x14ac:dyDescent="0.2">
      <c r="A108" s="62" t="s">
        <v>207</v>
      </c>
      <c r="B108" s="76" t="s">
        <v>208</v>
      </c>
      <c r="C108" s="76"/>
      <c r="D108" s="67" t="s">
        <v>41</v>
      </c>
      <c r="E108" s="65">
        <f t="shared" si="17"/>
        <v>19</v>
      </c>
      <c r="F108" s="65">
        <v>1</v>
      </c>
      <c r="G108" s="65"/>
      <c r="H108" s="65"/>
      <c r="I108" s="65">
        <v>18</v>
      </c>
      <c r="J108" s="65"/>
      <c r="K108" s="65"/>
      <c r="L108" s="65"/>
      <c r="M108" s="65"/>
      <c r="N108" s="65"/>
      <c r="O108" s="65">
        <f t="shared" si="18"/>
        <v>81</v>
      </c>
      <c r="P108" s="65">
        <v>3</v>
      </c>
      <c r="Q108" s="65">
        <v>78</v>
      </c>
      <c r="R108" s="65">
        <v>79</v>
      </c>
      <c r="S108" s="65">
        <f t="shared" si="19"/>
        <v>48</v>
      </c>
      <c r="T108" s="65">
        <v>48</v>
      </c>
      <c r="U108" s="65">
        <v>2</v>
      </c>
      <c r="V108" s="65"/>
      <c r="W108" s="68">
        <v>44</v>
      </c>
      <c r="X108" s="68">
        <v>46</v>
      </c>
      <c r="Y108" s="20"/>
    </row>
    <row r="109" spans="1:25" ht="24.95" customHeight="1" x14ac:dyDescent="0.2">
      <c r="A109" s="62" t="s">
        <v>209</v>
      </c>
      <c r="B109" s="76" t="s">
        <v>210</v>
      </c>
      <c r="C109" s="76"/>
      <c r="D109" s="67" t="s">
        <v>41</v>
      </c>
      <c r="E109" s="65">
        <f t="shared" si="17"/>
        <v>43</v>
      </c>
      <c r="F109" s="65">
        <v>3</v>
      </c>
      <c r="G109" s="65"/>
      <c r="H109" s="65"/>
      <c r="I109" s="65">
        <v>40</v>
      </c>
      <c r="J109" s="65"/>
      <c r="K109" s="65"/>
      <c r="L109" s="65"/>
      <c r="M109" s="65"/>
      <c r="N109" s="65"/>
      <c r="O109" s="65">
        <f t="shared" si="18"/>
        <v>106</v>
      </c>
      <c r="P109" s="65">
        <v>5</v>
      </c>
      <c r="Q109" s="65">
        <v>101</v>
      </c>
      <c r="R109" s="65">
        <v>99</v>
      </c>
      <c r="S109" s="65">
        <f t="shared" si="19"/>
        <v>55</v>
      </c>
      <c r="T109" s="65">
        <v>55</v>
      </c>
      <c r="U109" s="65">
        <v>2</v>
      </c>
      <c r="V109" s="65"/>
      <c r="W109" s="68">
        <v>50</v>
      </c>
      <c r="X109" s="68">
        <v>53</v>
      </c>
      <c r="Y109" s="20"/>
    </row>
    <row r="110" spans="1:25" ht="30" x14ac:dyDescent="0.2">
      <c r="A110" s="62" t="s">
        <v>211</v>
      </c>
      <c r="B110" s="76" t="s">
        <v>212</v>
      </c>
      <c r="C110" s="76"/>
      <c r="D110" s="67" t="s">
        <v>41</v>
      </c>
      <c r="E110" s="65">
        <f t="shared" si="17"/>
        <v>38</v>
      </c>
      <c r="F110" s="65"/>
      <c r="G110" s="65"/>
      <c r="H110" s="65"/>
      <c r="I110" s="65">
        <v>38</v>
      </c>
      <c r="J110" s="65"/>
      <c r="K110" s="65"/>
      <c r="L110" s="65"/>
      <c r="M110" s="65"/>
      <c r="N110" s="65"/>
      <c r="O110" s="65">
        <f t="shared" si="18"/>
        <v>69</v>
      </c>
      <c r="P110" s="65"/>
      <c r="Q110" s="65">
        <v>69</v>
      </c>
      <c r="R110" s="65">
        <v>61</v>
      </c>
      <c r="S110" s="65">
        <f t="shared" si="19"/>
        <v>30</v>
      </c>
      <c r="T110" s="65">
        <v>30</v>
      </c>
      <c r="U110" s="65"/>
      <c r="V110" s="65"/>
      <c r="W110" s="68">
        <v>27</v>
      </c>
      <c r="X110" s="68">
        <v>30</v>
      </c>
      <c r="Y110" s="20"/>
    </row>
    <row r="111" spans="1:25" ht="24.95" customHeight="1" x14ac:dyDescent="0.2">
      <c r="A111" s="62" t="s">
        <v>18</v>
      </c>
      <c r="B111" s="76" t="s">
        <v>213</v>
      </c>
      <c r="C111" s="76"/>
      <c r="D111" s="67" t="s">
        <v>41</v>
      </c>
      <c r="E111" s="65">
        <f t="shared" si="17"/>
        <v>142</v>
      </c>
      <c r="F111" s="65">
        <v>3</v>
      </c>
      <c r="G111" s="65"/>
      <c r="H111" s="65"/>
      <c r="I111" s="65">
        <v>139</v>
      </c>
      <c r="J111" s="65"/>
      <c r="K111" s="65"/>
      <c r="L111" s="65"/>
      <c r="M111" s="65"/>
      <c r="N111" s="65"/>
      <c r="O111" s="65">
        <f t="shared" si="18"/>
        <v>234</v>
      </c>
      <c r="P111" s="65">
        <v>6</v>
      </c>
      <c r="Q111" s="65">
        <v>228</v>
      </c>
      <c r="R111" s="65">
        <v>229</v>
      </c>
      <c r="S111" s="65">
        <f t="shared" si="19"/>
        <v>155</v>
      </c>
      <c r="T111" s="65">
        <v>155</v>
      </c>
      <c r="U111" s="65">
        <v>36</v>
      </c>
      <c r="V111" s="65"/>
      <c r="W111" s="68">
        <v>149</v>
      </c>
      <c r="X111" s="68">
        <v>119</v>
      </c>
      <c r="Y111" s="20"/>
    </row>
    <row r="112" spans="1:25" ht="24.95" customHeight="1" x14ac:dyDescent="0.2">
      <c r="A112" s="62" t="s">
        <v>36</v>
      </c>
      <c r="B112" s="76" t="s">
        <v>214</v>
      </c>
      <c r="C112" s="76"/>
      <c r="D112" s="67" t="s">
        <v>41</v>
      </c>
      <c r="E112" s="65">
        <f t="shared" si="17"/>
        <v>10</v>
      </c>
      <c r="F112" s="65">
        <v>1</v>
      </c>
      <c r="G112" s="65"/>
      <c r="H112" s="65"/>
      <c r="I112" s="65">
        <v>9</v>
      </c>
      <c r="J112" s="65"/>
      <c r="K112" s="65"/>
      <c r="L112" s="65"/>
      <c r="M112" s="65"/>
      <c r="N112" s="65"/>
      <c r="O112" s="65">
        <f t="shared" si="18"/>
        <v>21</v>
      </c>
      <c r="P112" s="65">
        <v>2</v>
      </c>
      <c r="Q112" s="65">
        <v>19</v>
      </c>
      <c r="R112" s="65">
        <v>19</v>
      </c>
      <c r="S112" s="65">
        <f t="shared" si="19"/>
        <v>13</v>
      </c>
      <c r="T112" s="65">
        <v>13</v>
      </c>
      <c r="U112" s="65">
        <v>2</v>
      </c>
      <c r="V112" s="65"/>
      <c r="W112" s="68">
        <v>11</v>
      </c>
      <c r="X112" s="68">
        <v>11</v>
      </c>
      <c r="Y112" s="20"/>
    </row>
    <row r="113" spans="1:25" ht="30" x14ac:dyDescent="0.2">
      <c r="A113" s="62" t="s">
        <v>265</v>
      </c>
      <c r="B113" s="76" t="s">
        <v>266</v>
      </c>
      <c r="C113" s="76"/>
      <c r="D113" s="67" t="s">
        <v>41</v>
      </c>
      <c r="E113" s="65">
        <f t="shared" si="17"/>
        <v>30</v>
      </c>
      <c r="F113" s="65">
        <v>1</v>
      </c>
      <c r="G113" s="65"/>
      <c r="H113" s="65"/>
      <c r="I113" s="65">
        <v>29</v>
      </c>
      <c r="J113" s="65"/>
      <c r="K113" s="65"/>
      <c r="L113" s="65"/>
      <c r="M113" s="65"/>
      <c r="N113" s="65"/>
      <c r="O113" s="65">
        <f t="shared" si="18"/>
        <v>35</v>
      </c>
      <c r="P113" s="65">
        <v>1</v>
      </c>
      <c r="Q113" s="65">
        <v>34</v>
      </c>
      <c r="R113" s="65">
        <v>31</v>
      </c>
      <c r="S113" s="65"/>
      <c r="T113" s="65"/>
      <c r="U113" s="65"/>
      <c r="V113" s="65"/>
      <c r="W113" s="68"/>
      <c r="X113" s="68"/>
      <c r="Y113" s="20"/>
    </row>
    <row r="114" spans="1:25" ht="24.95" customHeight="1" x14ac:dyDescent="0.2">
      <c r="A114" s="62" t="s">
        <v>215</v>
      </c>
      <c r="B114" s="76" t="s">
        <v>216</v>
      </c>
      <c r="C114" s="76"/>
      <c r="D114" s="67" t="s">
        <v>41</v>
      </c>
      <c r="E114" s="65">
        <f t="shared" si="17"/>
        <v>47</v>
      </c>
      <c r="F114" s="65"/>
      <c r="G114" s="65"/>
      <c r="H114" s="65"/>
      <c r="I114" s="65">
        <v>47</v>
      </c>
      <c r="J114" s="65"/>
      <c r="K114" s="65"/>
      <c r="L114" s="65"/>
      <c r="M114" s="65"/>
      <c r="N114" s="65"/>
      <c r="O114" s="65">
        <f t="shared" si="18"/>
        <v>95</v>
      </c>
      <c r="P114" s="65"/>
      <c r="Q114" s="65">
        <v>95</v>
      </c>
      <c r="R114" s="65">
        <v>88</v>
      </c>
      <c r="S114" s="65">
        <f t="shared" si="19"/>
        <v>38</v>
      </c>
      <c r="T114" s="65">
        <v>38</v>
      </c>
      <c r="U114" s="65"/>
      <c r="V114" s="65"/>
      <c r="W114" s="68">
        <v>31</v>
      </c>
      <c r="X114" s="68">
        <v>38</v>
      </c>
      <c r="Y114" s="20"/>
    </row>
    <row r="115" spans="1:25" ht="24.95" customHeight="1" x14ac:dyDescent="0.2">
      <c r="A115" s="62" t="s">
        <v>217</v>
      </c>
      <c r="B115" s="76" t="s">
        <v>218</v>
      </c>
      <c r="C115" s="76"/>
      <c r="D115" s="67" t="s">
        <v>41</v>
      </c>
      <c r="E115" s="65">
        <f t="shared" si="17"/>
        <v>32</v>
      </c>
      <c r="F115" s="65"/>
      <c r="G115" s="65"/>
      <c r="H115" s="65"/>
      <c r="I115" s="65">
        <v>32</v>
      </c>
      <c r="J115" s="65"/>
      <c r="K115" s="65"/>
      <c r="L115" s="65"/>
      <c r="M115" s="65"/>
      <c r="N115" s="65"/>
      <c r="O115" s="65">
        <f t="shared" si="18"/>
        <v>40</v>
      </c>
      <c r="P115" s="65"/>
      <c r="Q115" s="65">
        <v>40</v>
      </c>
      <c r="R115" s="65">
        <v>33</v>
      </c>
      <c r="S115" s="65">
        <f t="shared" si="19"/>
        <v>51</v>
      </c>
      <c r="T115" s="65">
        <v>51</v>
      </c>
      <c r="U115" s="65">
        <v>15</v>
      </c>
      <c r="V115" s="65"/>
      <c r="W115" s="68">
        <v>46</v>
      </c>
      <c r="X115" s="68">
        <v>36</v>
      </c>
      <c r="Y115" s="20"/>
    </row>
    <row r="116" spans="1:25" ht="18" hidden="1" customHeight="1" x14ac:dyDescent="0.2">
      <c r="A116" s="62" t="s">
        <v>99</v>
      </c>
      <c r="B116" s="76" t="s">
        <v>221</v>
      </c>
      <c r="C116" s="76"/>
      <c r="D116" s="67" t="s">
        <v>41</v>
      </c>
      <c r="E116" s="65">
        <f t="shared" si="17"/>
        <v>0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>
        <f t="shared" si="18"/>
        <v>0</v>
      </c>
      <c r="P116" s="65"/>
      <c r="Q116" s="65"/>
      <c r="R116" s="65"/>
      <c r="S116" s="65">
        <f t="shared" si="19"/>
        <v>0</v>
      </c>
      <c r="T116" s="65">
        <v>0</v>
      </c>
      <c r="U116" s="65"/>
      <c r="V116" s="65"/>
      <c r="W116" s="68"/>
      <c r="X116" s="68"/>
      <c r="Y116" s="20"/>
    </row>
    <row r="117" spans="1:25" ht="24.95" customHeight="1" x14ac:dyDescent="0.2">
      <c r="A117" s="62" t="s">
        <v>223</v>
      </c>
      <c r="B117" s="76" t="s">
        <v>225</v>
      </c>
      <c r="C117" s="76"/>
      <c r="D117" s="67" t="s">
        <v>41</v>
      </c>
      <c r="E117" s="65">
        <f t="shared" si="17"/>
        <v>14</v>
      </c>
      <c r="F117" s="65">
        <v>8</v>
      </c>
      <c r="G117" s="65"/>
      <c r="H117" s="65"/>
      <c r="I117" s="65">
        <v>6</v>
      </c>
      <c r="J117" s="65"/>
      <c r="K117" s="65"/>
      <c r="L117" s="65"/>
      <c r="M117" s="65"/>
      <c r="N117" s="65"/>
      <c r="O117" s="65">
        <f t="shared" si="18"/>
        <v>27</v>
      </c>
      <c r="P117" s="65">
        <v>18</v>
      </c>
      <c r="Q117" s="65">
        <v>9</v>
      </c>
      <c r="R117" s="65">
        <v>2</v>
      </c>
      <c r="S117" s="65">
        <f t="shared" si="19"/>
        <v>18</v>
      </c>
      <c r="T117" s="65">
        <v>18</v>
      </c>
      <c r="U117" s="65">
        <v>14</v>
      </c>
      <c r="V117" s="65"/>
      <c r="W117" s="68">
        <v>2</v>
      </c>
      <c r="X117" s="68">
        <v>4</v>
      </c>
      <c r="Y117" s="20"/>
    </row>
    <row r="118" spans="1:25" ht="45" x14ac:dyDescent="0.2">
      <c r="A118" s="62" t="s">
        <v>226</v>
      </c>
      <c r="B118" s="76" t="s">
        <v>227</v>
      </c>
      <c r="C118" s="76"/>
      <c r="D118" s="67" t="s">
        <v>41</v>
      </c>
      <c r="E118" s="65">
        <f t="shared" si="17"/>
        <v>31</v>
      </c>
      <c r="F118" s="65">
        <v>12</v>
      </c>
      <c r="G118" s="65"/>
      <c r="H118" s="65"/>
      <c r="I118" s="65">
        <v>19</v>
      </c>
      <c r="J118" s="65"/>
      <c r="K118" s="65"/>
      <c r="L118" s="65"/>
      <c r="M118" s="65"/>
      <c r="N118" s="65"/>
      <c r="O118" s="65">
        <f t="shared" si="18"/>
        <v>67</v>
      </c>
      <c r="P118" s="65">
        <v>31</v>
      </c>
      <c r="Q118" s="65">
        <v>36</v>
      </c>
      <c r="R118" s="65">
        <v>4</v>
      </c>
      <c r="S118" s="65">
        <f t="shared" si="19"/>
        <v>56</v>
      </c>
      <c r="T118" s="65">
        <v>56</v>
      </c>
      <c r="U118" s="65">
        <v>21</v>
      </c>
      <c r="V118" s="65"/>
      <c r="W118" s="68">
        <v>4</v>
      </c>
      <c r="X118" s="68">
        <v>35</v>
      </c>
      <c r="Y118" s="20"/>
    </row>
    <row r="119" spans="1:25" ht="32.25" customHeight="1" x14ac:dyDescent="0.2">
      <c r="A119" s="62" t="s">
        <v>228</v>
      </c>
      <c r="B119" s="76" t="s">
        <v>229</v>
      </c>
      <c r="C119" s="76"/>
      <c r="D119" s="67" t="s">
        <v>41</v>
      </c>
      <c r="E119" s="65">
        <f t="shared" si="17"/>
        <v>7</v>
      </c>
      <c r="F119" s="65">
        <v>2</v>
      </c>
      <c r="G119" s="65"/>
      <c r="H119" s="65"/>
      <c r="I119" s="65">
        <v>5</v>
      </c>
      <c r="J119" s="65"/>
      <c r="K119" s="65"/>
      <c r="L119" s="65"/>
      <c r="M119" s="65"/>
      <c r="N119" s="65"/>
      <c r="O119" s="65">
        <f t="shared" si="18"/>
        <v>16</v>
      </c>
      <c r="P119" s="65">
        <v>2</v>
      </c>
      <c r="Q119" s="65">
        <v>14</v>
      </c>
      <c r="R119" s="65">
        <v>1</v>
      </c>
      <c r="S119" s="65"/>
      <c r="T119" s="65"/>
      <c r="U119" s="65"/>
      <c r="V119" s="65"/>
      <c r="W119" s="68"/>
      <c r="X119" s="68"/>
      <c r="Y119" s="20"/>
    </row>
    <row r="120" spans="1:25" ht="30" x14ac:dyDescent="0.2">
      <c r="A120" s="62" t="s">
        <v>271</v>
      </c>
      <c r="B120" s="76" t="s">
        <v>270</v>
      </c>
      <c r="C120" s="76"/>
      <c r="D120" s="67" t="s">
        <v>41</v>
      </c>
      <c r="E120" s="65">
        <f t="shared" si="17"/>
        <v>45</v>
      </c>
      <c r="F120" s="65">
        <v>5</v>
      </c>
      <c r="G120" s="65"/>
      <c r="H120" s="65"/>
      <c r="I120" s="65">
        <v>40</v>
      </c>
      <c r="J120" s="65"/>
      <c r="K120" s="65"/>
      <c r="L120" s="65"/>
      <c r="M120" s="65"/>
      <c r="N120" s="65"/>
      <c r="O120" s="65">
        <f t="shared" si="18"/>
        <v>71</v>
      </c>
      <c r="P120" s="65">
        <v>9</v>
      </c>
      <c r="Q120" s="65">
        <v>62</v>
      </c>
      <c r="R120" s="65">
        <v>68</v>
      </c>
      <c r="S120" s="65">
        <f t="shared" si="19"/>
        <v>52</v>
      </c>
      <c r="T120" s="65">
        <v>52</v>
      </c>
      <c r="U120" s="65">
        <v>12</v>
      </c>
      <c r="V120" s="65"/>
      <c r="W120" s="68">
        <v>47</v>
      </c>
      <c r="X120" s="68">
        <v>40</v>
      </c>
      <c r="Y120" s="20"/>
    </row>
    <row r="121" spans="1:25" ht="24.95" customHeight="1" x14ac:dyDescent="0.2">
      <c r="A121" s="62" t="s">
        <v>230</v>
      </c>
      <c r="B121" s="76" t="s">
        <v>231</v>
      </c>
      <c r="C121" s="76"/>
      <c r="D121" s="67" t="s">
        <v>41</v>
      </c>
      <c r="E121" s="65">
        <f t="shared" si="17"/>
        <v>25</v>
      </c>
      <c r="F121" s="65">
        <v>4</v>
      </c>
      <c r="G121" s="65"/>
      <c r="H121" s="65"/>
      <c r="I121" s="65">
        <v>21</v>
      </c>
      <c r="J121" s="65"/>
      <c r="K121" s="65"/>
      <c r="L121" s="65"/>
      <c r="M121" s="65"/>
      <c r="N121" s="65"/>
      <c r="O121" s="65">
        <f t="shared" si="18"/>
        <v>35</v>
      </c>
      <c r="P121" s="65">
        <v>9</v>
      </c>
      <c r="Q121" s="65">
        <v>26</v>
      </c>
      <c r="R121" s="65">
        <v>30</v>
      </c>
      <c r="S121" s="65">
        <f t="shared" si="19"/>
        <v>16</v>
      </c>
      <c r="T121" s="65">
        <v>16</v>
      </c>
      <c r="U121" s="65">
        <v>13</v>
      </c>
      <c r="V121" s="65"/>
      <c r="W121" s="68">
        <v>14</v>
      </c>
      <c r="X121" s="68">
        <v>3</v>
      </c>
      <c r="Y121" s="20"/>
    </row>
    <row r="122" spans="1:25" ht="24.95" customHeight="1" x14ac:dyDescent="0.2">
      <c r="A122" s="62" t="s">
        <v>232</v>
      </c>
      <c r="B122" s="76" t="s">
        <v>233</v>
      </c>
      <c r="C122" s="76"/>
      <c r="D122" s="67" t="s">
        <v>41</v>
      </c>
      <c r="E122" s="65">
        <f t="shared" si="17"/>
        <v>20</v>
      </c>
      <c r="F122" s="65">
        <v>6</v>
      </c>
      <c r="G122" s="65"/>
      <c r="H122" s="65"/>
      <c r="I122" s="65">
        <v>14</v>
      </c>
      <c r="J122" s="65"/>
      <c r="K122" s="65"/>
      <c r="L122" s="65"/>
      <c r="M122" s="65"/>
      <c r="N122" s="65"/>
      <c r="O122" s="65">
        <f t="shared" si="18"/>
        <v>28</v>
      </c>
      <c r="P122" s="65">
        <v>14</v>
      </c>
      <c r="Q122" s="65">
        <v>14</v>
      </c>
      <c r="R122" s="65">
        <v>26</v>
      </c>
      <c r="S122" s="65">
        <f t="shared" si="19"/>
        <v>16</v>
      </c>
      <c r="T122" s="65">
        <v>16</v>
      </c>
      <c r="U122" s="65">
        <v>15</v>
      </c>
      <c r="V122" s="65"/>
      <c r="W122" s="68">
        <v>13</v>
      </c>
      <c r="X122" s="68">
        <v>1</v>
      </c>
      <c r="Y122" s="20"/>
    </row>
    <row r="123" spans="1:25" ht="30" x14ac:dyDescent="0.2">
      <c r="A123" s="62" t="s">
        <v>280</v>
      </c>
      <c r="B123" s="76" t="s">
        <v>281</v>
      </c>
      <c r="C123" s="76"/>
      <c r="D123" s="67" t="s">
        <v>41</v>
      </c>
      <c r="E123" s="65">
        <f t="shared" si="17"/>
        <v>11</v>
      </c>
      <c r="F123" s="65">
        <v>3</v>
      </c>
      <c r="G123" s="65"/>
      <c r="H123" s="65"/>
      <c r="I123" s="65">
        <v>8</v>
      </c>
      <c r="J123" s="65"/>
      <c r="K123" s="65"/>
      <c r="L123" s="65"/>
      <c r="M123" s="65"/>
      <c r="N123" s="65"/>
      <c r="O123" s="65">
        <f t="shared" si="18"/>
        <v>21</v>
      </c>
      <c r="P123" s="65">
        <v>8</v>
      </c>
      <c r="Q123" s="65">
        <v>13</v>
      </c>
      <c r="R123" s="65"/>
      <c r="S123" s="65"/>
      <c r="T123" s="65"/>
      <c r="U123" s="65"/>
      <c r="V123" s="65"/>
      <c r="W123" s="68"/>
      <c r="X123" s="68"/>
      <c r="Y123" s="20"/>
    </row>
    <row r="124" spans="1:25" ht="30" hidden="1" x14ac:dyDescent="0.2">
      <c r="A124" s="62" t="s">
        <v>234</v>
      </c>
      <c r="B124" s="76" t="s">
        <v>236</v>
      </c>
      <c r="C124" s="76"/>
      <c r="D124" s="67" t="s">
        <v>41</v>
      </c>
      <c r="E124" s="65">
        <f t="shared" si="17"/>
        <v>0</v>
      </c>
      <c r="F124" s="65"/>
      <c r="G124" s="65"/>
      <c r="H124" s="65"/>
      <c r="I124" s="65"/>
      <c r="J124" s="65"/>
      <c r="K124" s="65"/>
      <c r="L124" s="65"/>
      <c r="M124" s="65"/>
      <c r="N124" s="65"/>
      <c r="O124" s="65">
        <f t="shared" si="18"/>
        <v>0</v>
      </c>
      <c r="P124" s="65"/>
      <c r="Q124" s="65"/>
      <c r="R124" s="65"/>
      <c r="S124" s="65">
        <f t="shared" si="19"/>
        <v>0</v>
      </c>
      <c r="T124" s="65">
        <v>0</v>
      </c>
      <c r="U124" s="65"/>
      <c r="V124" s="65"/>
      <c r="W124" s="68"/>
      <c r="X124" s="68"/>
      <c r="Y124" s="20"/>
    </row>
    <row r="125" spans="1:25" ht="24.95" customHeight="1" x14ac:dyDescent="0.2">
      <c r="A125" s="62" t="s">
        <v>235</v>
      </c>
      <c r="B125" s="76" t="s">
        <v>237</v>
      </c>
      <c r="C125" s="76"/>
      <c r="D125" s="67" t="s">
        <v>41</v>
      </c>
      <c r="E125" s="65">
        <f t="shared" si="17"/>
        <v>59</v>
      </c>
      <c r="F125" s="65">
        <v>7</v>
      </c>
      <c r="G125" s="65"/>
      <c r="H125" s="65"/>
      <c r="I125" s="65">
        <v>52</v>
      </c>
      <c r="J125" s="65"/>
      <c r="K125" s="65"/>
      <c r="L125" s="65"/>
      <c r="M125" s="65"/>
      <c r="N125" s="65"/>
      <c r="O125" s="65">
        <f t="shared" si="18"/>
        <v>126</v>
      </c>
      <c r="P125" s="65">
        <v>16</v>
      </c>
      <c r="Q125" s="65">
        <v>110</v>
      </c>
      <c r="R125" s="65">
        <v>4</v>
      </c>
      <c r="S125" s="65">
        <f t="shared" si="19"/>
        <v>59</v>
      </c>
      <c r="T125" s="65">
        <v>59</v>
      </c>
      <c r="U125" s="65">
        <v>12</v>
      </c>
      <c r="V125" s="65"/>
      <c r="W125" s="68">
        <v>3</v>
      </c>
      <c r="X125" s="68">
        <v>47</v>
      </c>
      <c r="Y125" s="20"/>
    </row>
    <row r="126" spans="1:25" ht="24.95" customHeight="1" x14ac:dyDescent="0.2">
      <c r="A126" s="62" t="s">
        <v>6</v>
      </c>
      <c r="B126" s="76" t="s">
        <v>238</v>
      </c>
      <c r="C126" s="76"/>
      <c r="D126" s="67" t="s">
        <v>41</v>
      </c>
      <c r="E126" s="65">
        <f t="shared" si="17"/>
        <v>54</v>
      </c>
      <c r="F126" s="65">
        <v>25</v>
      </c>
      <c r="G126" s="65"/>
      <c r="H126" s="65"/>
      <c r="I126" s="65">
        <v>29</v>
      </c>
      <c r="J126" s="65"/>
      <c r="K126" s="65"/>
      <c r="L126" s="65"/>
      <c r="M126" s="65"/>
      <c r="N126" s="65"/>
      <c r="O126" s="65">
        <f t="shared" si="18"/>
        <v>82</v>
      </c>
      <c r="P126" s="65">
        <v>43</v>
      </c>
      <c r="Q126" s="65">
        <v>39</v>
      </c>
      <c r="R126" s="65">
        <v>21</v>
      </c>
      <c r="S126" s="65">
        <f t="shared" si="19"/>
        <v>86</v>
      </c>
      <c r="T126" s="65">
        <v>86</v>
      </c>
      <c r="U126" s="65">
        <v>35</v>
      </c>
      <c r="V126" s="65"/>
      <c r="W126" s="68">
        <v>27</v>
      </c>
      <c r="X126" s="68">
        <v>51</v>
      </c>
      <c r="Y126" s="20"/>
    </row>
    <row r="127" spans="1:25" ht="24.95" customHeight="1" x14ac:dyDescent="0.2">
      <c r="A127" s="62" t="s">
        <v>239</v>
      </c>
      <c r="B127" s="76" t="s">
        <v>240</v>
      </c>
      <c r="C127" s="76"/>
      <c r="D127" s="67" t="s">
        <v>41</v>
      </c>
      <c r="E127" s="65">
        <f t="shared" si="17"/>
        <v>11</v>
      </c>
      <c r="F127" s="65">
        <v>10</v>
      </c>
      <c r="G127" s="65"/>
      <c r="H127" s="65"/>
      <c r="I127" s="65">
        <v>1</v>
      </c>
      <c r="J127" s="65"/>
      <c r="K127" s="65"/>
      <c r="L127" s="65"/>
      <c r="M127" s="65"/>
      <c r="N127" s="65"/>
      <c r="O127" s="65">
        <f t="shared" si="18"/>
        <v>34</v>
      </c>
      <c r="P127" s="65">
        <v>22</v>
      </c>
      <c r="Q127" s="65">
        <v>12</v>
      </c>
      <c r="R127" s="65">
        <v>27</v>
      </c>
      <c r="S127" s="65">
        <f t="shared" si="19"/>
        <v>54</v>
      </c>
      <c r="T127" s="65">
        <v>54</v>
      </c>
      <c r="U127" s="65">
        <v>22</v>
      </c>
      <c r="V127" s="65"/>
      <c r="W127" s="68">
        <v>42</v>
      </c>
      <c r="X127" s="68">
        <v>32</v>
      </c>
      <c r="Y127" s="20"/>
    </row>
    <row r="128" spans="1:25" ht="24.95" customHeight="1" x14ac:dyDescent="0.2">
      <c r="A128" s="62" t="s">
        <v>241</v>
      </c>
      <c r="B128" s="76" t="s">
        <v>242</v>
      </c>
      <c r="C128" s="76"/>
      <c r="D128" s="67" t="s">
        <v>41</v>
      </c>
      <c r="E128" s="65">
        <f t="shared" si="17"/>
        <v>7</v>
      </c>
      <c r="F128" s="65">
        <v>4</v>
      </c>
      <c r="G128" s="65"/>
      <c r="H128" s="65"/>
      <c r="I128" s="65">
        <v>3</v>
      </c>
      <c r="J128" s="65"/>
      <c r="K128" s="65"/>
      <c r="L128" s="65"/>
      <c r="M128" s="65"/>
      <c r="N128" s="65"/>
      <c r="O128" s="65">
        <f t="shared" si="18"/>
        <v>17</v>
      </c>
      <c r="P128" s="65">
        <v>9</v>
      </c>
      <c r="Q128" s="65">
        <v>8</v>
      </c>
      <c r="R128" s="65">
        <v>12</v>
      </c>
      <c r="S128" s="65">
        <f t="shared" si="19"/>
        <v>17</v>
      </c>
      <c r="T128" s="65">
        <v>17</v>
      </c>
      <c r="U128" s="65">
        <v>9</v>
      </c>
      <c r="V128" s="65"/>
      <c r="W128" s="68">
        <v>8</v>
      </c>
      <c r="X128" s="68">
        <v>8</v>
      </c>
      <c r="Y128" s="20"/>
    </row>
    <row r="129" spans="1:25" ht="45" x14ac:dyDescent="0.2">
      <c r="A129" s="62" t="s">
        <v>243</v>
      </c>
      <c r="B129" s="76" t="s">
        <v>244</v>
      </c>
      <c r="C129" s="76"/>
      <c r="D129" s="67" t="s">
        <v>41</v>
      </c>
      <c r="E129" s="65">
        <f t="shared" si="17"/>
        <v>26</v>
      </c>
      <c r="F129" s="65">
        <v>10</v>
      </c>
      <c r="G129" s="65"/>
      <c r="H129" s="65"/>
      <c r="I129" s="65">
        <v>16</v>
      </c>
      <c r="J129" s="65"/>
      <c r="K129" s="65"/>
      <c r="L129" s="65"/>
      <c r="M129" s="65"/>
      <c r="N129" s="65"/>
      <c r="O129" s="65">
        <f t="shared" si="18"/>
        <v>31</v>
      </c>
      <c r="P129" s="65">
        <v>14</v>
      </c>
      <c r="Q129" s="65">
        <v>17</v>
      </c>
      <c r="R129" s="65">
        <v>29</v>
      </c>
      <c r="S129" s="65">
        <f t="shared" si="19"/>
        <v>19</v>
      </c>
      <c r="T129" s="65">
        <v>19</v>
      </c>
      <c r="U129" s="65">
        <v>13</v>
      </c>
      <c r="V129" s="65"/>
      <c r="W129" s="68">
        <v>16</v>
      </c>
      <c r="X129" s="68">
        <v>6</v>
      </c>
      <c r="Y129" s="20"/>
    </row>
    <row r="130" spans="1:25" ht="24.95" customHeight="1" x14ac:dyDescent="0.2">
      <c r="A130" s="62" t="s">
        <v>7</v>
      </c>
      <c r="B130" s="76" t="s">
        <v>245</v>
      </c>
      <c r="C130" s="76"/>
      <c r="D130" s="67" t="s">
        <v>41</v>
      </c>
      <c r="E130" s="65">
        <f t="shared" si="17"/>
        <v>94</v>
      </c>
      <c r="F130" s="65">
        <v>24</v>
      </c>
      <c r="G130" s="65"/>
      <c r="H130" s="65"/>
      <c r="I130" s="65">
        <v>70</v>
      </c>
      <c r="J130" s="65"/>
      <c r="K130" s="65"/>
      <c r="L130" s="65"/>
      <c r="M130" s="65"/>
      <c r="N130" s="65"/>
      <c r="O130" s="65">
        <f t="shared" si="18"/>
        <v>166</v>
      </c>
      <c r="P130" s="65">
        <v>49</v>
      </c>
      <c r="Q130" s="65">
        <v>117</v>
      </c>
      <c r="R130" s="65">
        <v>14</v>
      </c>
      <c r="S130" s="65">
        <f t="shared" si="19"/>
        <v>68</v>
      </c>
      <c r="T130" s="65">
        <v>68</v>
      </c>
      <c r="U130" s="65">
        <v>41</v>
      </c>
      <c r="V130" s="65"/>
      <c r="W130" s="68">
        <v>4</v>
      </c>
      <c r="X130" s="68">
        <v>27</v>
      </c>
      <c r="Y130" s="20"/>
    </row>
    <row r="131" spans="1:25" ht="24.95" customHeight="1" x14ac:dyDescent="0.2">
      <c r="A131" s="62" t="s">
        <v>19</v>
      </c>
      <c r="B131" s="76" t="s">
        <v>246</v>
      </c>
      <c r="C131" s="76"/>
      <c r="D131" s="67" t="s">
        <v>41</v>
      </c>
      <c r="E131" s="65">
        <f t="shared" si="17"/>
        <v>32</v>
      </c>
      <c r="F131" s="65">
        <v>8</v>
      </c>
      <c r="G131" s="65"/>
      <c r="H131" s="65"/>
      <c r="I131" s="65">
        <v>24</v>
      </c>
      <c r="J131" s="65"/>
      <c r="K131" s="65"/>
      <c r="L131" s="65"/>
      <c r="M131" s="65"/>
      <c r="N131" s="65"/>
      <c r="O131" s="65">
        <f t="shared" si="18"/>
        <v>59</v>
      </c>
      <c r="P131" s="65">
        <v>15</v>
      </c>
      <c r="Q131" s="65">
        <v>44</v>
      </c>
      <c r="R131" s="65">
        <v>42</v>
      </c>
      <c r="S131" s="65">
        <f t="shared" si="19"/>
        <v>24</v>
      </c>
      <c r="T131" s="65">
        <v>24</v>
      </c>
      <c r="U131" s="65">
        <v>12</v>
      </c>
      <c r="V131" s="65"/>
      <c r="W131" s="68">
        <v>17</v>
      </c>
      <c r="X131" s="68">
        <v>12</v>
      </c>
      <c r="Y131" s="20"/>
    </row>
    <row r="132" spans="1:25" ht="30" x14ac:dyDescent="0.2">
      <c r="A132" s="62" t="s">
        <v>80</v>
      </c>
      <c r="B132" s="76" t="s">
        <v>247</v>
      </c>
      <c r="C132" s="76"/>
      <c r="D132" s="67" t="s">
        <v>41</v>
      </c>
      <c r="E132" s="65">
        <f t="shared" si="17"/>
        <v>12</v>
      </c>
      <c r="F132" s="65">
        <v>2</v>
      </c>
      <c r="G132" s="65"/>
      <c r="H132" s="65"/>
      <c r="I132" s="65">
        <v>10</v>
      </c>
      <c r="J132" s="65"/>
      <c r="K132" s="65"/>
      <c r="L132" s="65"/>
      <c r="M132" s="65"/>
      <c r="N132" s="65"/>
      <c r="O132" s="65">
        <f t="shared" si="18"/>
        <v>21</v>
      </c>
      <c r="P132" s="65">
        <v>8</v>
      </c>
      <c r="Q132" s="65">
        <v>13</v>
      </c>
      <c r="R132" s="65">
        <v>19</v>
      </c>
      <c r="S132" s="65">
        <f t="shared" si="19"/>
        <v>18</v>
      </c>
      <c r="T132" s="65">
        <v>18</v>
      </c>
      <c r="U132" s="65">
        <v>11</v>
      </c>
      <c r="V132" s="65"/>
      <c r="W132" s="68">
        <v>9</v>
      </c>
      <c r="X132" s="68">
        <v>7</v>
      </c>
      <c r="Y132" s="20"/>
    </row>
    <row r="133" spans="1:25" ht="24.95" customHeight="1" x14ac:dyDescent="0.2">
      <c r="A133" s="62" t="s">
        <v>248</v>
      </c>
      <c r="B133" s="76" t="s">
        <v>249</v>
      </c>
      <c r="C133" s="76"/>
      <c r="D133" s="67" t="s">
        <v>41</v>
      </c>
      <c r="E133" s="65">
        <f t="shared" si="17"/>
        <v>33</v>
      </c>
      <c r="F133" s="65">
        <v>25</v>
      </c>
      <c r="G133" s="65"/>
      <c r="H133" s="65"/>
      <c r="I133" s="65">
        <v>8</v>
      </c>
      <c r="J133" s="65"/>
      <c r="K133" s="65"/>
      <c r="L133" s="65"/>
      <c r="M133" s="65"/>
      <c r="N133" s="65"/>
      <c r="O133" s="65">
        <f t="shared" si="18"/>
        <v>58</v>
      </c>
      <c r="P133" s="65">
        <v>44</v>
      </c>
      <c r="Q133" s="65">
        <v>14</v>
      </c>
      <c r="R133" s="65">
        <v>7</v>
      </c>
      <c r="S133" s="65">
        <f t="shared" si="19"/>
        <v>33</v>
      </c>
      <c r="T133" s="65">
        <v>33</v>
      </c>
      <c r="U133" s="65">
        <v>20</v>
      </c>
      <c r="V133" s="65"/>
      <c r="W133" s="68">
        <v>2</v>
      </c>
      <c r="X133" s="68">
        <v>13</v>
      </c>
      <c r="Y133" s="20"/>
    </row>
    <row r="134" spans="1:25" ht="24.95" hidden="1" customHeight="1" x14ac:dyDescent="0.2">
      <c r="A134" s="62" t="s">
        <v>20</v>
      </c>
      <c r="B134" s="76" t="s">
        <v>250</v>
      </c>
      <c r="C134" s="76"/>
      <c r="D134" s="67" t="s">
        <v>41</v>
      </c>
      <c r="E134" s="65">
        <f t="shared" si="17"/>
        <v>0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>
        <f t="shared" si="18"/>
        <v>0</v>
      </c>
      <c r="P134" s="65"/>
      <c r="Q134" s="65"/>
      <c r="R134" s="65"/>
      <c r="S134" s="65">
        <f t="shared" si="19"/>
        <v>0</v>
      </c>
      <c r="T134" s="65">
        <v>0</v>
      </c>
      <c r="U134" s="65"/>
      <c r="V134" s="65"/>
      <c r="W134" s="68"/>
      <c r="X134" s="68"/>
      <c r="Y134" s="20"/>
    </row>
    <row r="135" spans="1:25" ht="30" hidden="1" x14ac:dyDescent="0.2">
      <c r="A135" s="62" t="s">
        <v>267</v>
      </c>
      <c r="B135" s="76" t="s">
        <v>268</v>
      </c>
      <c r="C135" s="76"/>
      <c r="D135" s="67" t="s">
        <v>41</v>
      </c>
      <c r="E135" s="65">
        <f t="shared" si="17"/>
        <v>0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>
        <f t="shared" si="18"/>
        <v>0</v>
      </c>
      <c r="P135" s="65"/>
      <c r="Q135" s="65"/>
      <c r="R135" s="65"/>
      <c r="S135" s="65">
        <f t="shared" si="19"/>
        <v>0</v>
      </c>
      <c r="T135" s="65">
        <v>0</v>
      </c>
      <c r="U135" s="65"/>
      <c r="V135" s="65"/>
      <c r="W135" s="68"/>
      <c r="X135" s="68"/>
      <c r="Y135" s="20"/>
    </row>
    <row r="136" spans="1:25" ht="24.95" customHeight="1" x14ac:dyDescent="0.2">
      <c r="A136" s="62" t="s">
        <v>251</v>
      </c>
      <c r="B136" s="76" t="s">
        <v>252</v>
      </c>
      <c r="C136" s="76"/>
      <c r="D136" s="67" t="s">
        <v>41</v>
      </c>
      <c r="E136" s="65">
        <f t="shared" si="17"/>
        <v>7</v>
      </c>
      <c r="F136" s="65">
        <v>2</v>
      </c>
      <c r="G136" s="65"/>
      <c r="H136" s="65"/>
      <c r="I136" s="65">
        <v>5</v>
      </c>
      <c r="J136" s="65"/>
      <c r="K136" s="65"/>
      <c r="L136" s="65"/>
      <c r="M136" s="65"/>
      <c r="N136" s="65"/>
      <c r="O136" s="65">
        <f t="shared" si="18"/>
        <v>12</v>
      </c>
      <c r="P136" s="65">
        <v>7</v>
      </c>
      <c r="Q136" s="65">
        <v>5</v>
      </c>
      <c r="R136" s="65">
        <v>9</v>
      </c>
      <c r="S136" s="65">
        <f t="shared" si="19"/>
        <v>23</v>
      </c>
      <c r="T136" s="65">
        <v>23</v>
      </c>
      <c r="U136" s="65">
        <v>9</v>
      </c>
      <c r="V136" s="65"/>
      <c r="W136" s="68">
        <v>20</v>
      </c>
      <c r="X136" s="68">
        <v>14</v>
      </c>
      <c r="Y136" s="20"/>
    </row>
    <row r="137" spans="1:25" ht="24.95" hidden="1" customHeight="1" x14ac:dyDescent="0.2">
      <c r="A137" s="62" t="s">
        <v>285</v>
      </c>
      <c r="B137" s="76" t="s">
        <v>286</v>
      </c>
      <c r="C137" s="76"/>
      <c r="D137" s="67" t="s">
        <v>41</v>
      </c>
      <c r="E137" s="65">
        <f t="shared" si="17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>
        <f t="shared" si="18"/>
        <v>0</v>
      </c>
      <c r="P137" s="65"/>
      <c r="Q137" s="65"/>
      <c r="R137" s="65"/>
      <c r="S137" s="65">
        <f t="shared" si="19"/>
        <v>0</v>
      </c>
      <c r="T137" s="65">
        <v>0</v>
      </c>
      <c r="U137" s="65"/>
      <c r="V137" s="65"/>
      <c r="W137" s="68"/>
      <c r="X137" s="68"/>
      <c r="Y137" s="20"/>
    </row>
    <row r="138" spans="1:25" ht="30" x14ac:dyDescent="0.2">
      <c r="A138" s="62" t="s">
        <v>257</v>
      </c>
      <c r="B138" s="76" t="s">
        <v>258</v>
      </c>
      <c r="C138" s="76"/>
      <c r="D138" s="67" t="s">
        <v>41</v>
      </c>
      <c r="E138" s="65">
        <f t="shared" si="17"/>
        <v>8</v>
      </c>
      <c r="F138" s="65"/>
      <c r="G138" s="65"/>
      <c r="H138" s="65"/>
      <c r="I138" s="65">
        <v>8</v>
      </c>
      <c r="J138" s="65"/>
      <c r="K138" s="65"/>
      <c r="L138" s="65"/>
      <c r="M138" s="65"/>
      <c r="N138" s="65"/>
      <c r="O138" s="65">
        <f t="shared" si="18"/>
        <v>21</v>
      </c>
      <c r="P138" s="65">
        <v>4</v>
      </c>
      <c r="Q138" s="65">
        <v>17</v>
      </c>
      <c r="R138" s="65">
        <v>2</v>
      </c>
      <c r="S138" s="65">
        <f t="shared" si="19"/>
        <v>21</v>
      </c>
      <c r="T138" s="65">
        <v>21</v>
      </c>
      <c r="U138" s="65">
        <v>4</v>
      </c>
      <c r="V138" s="65"/>
      <c r="W138" s="68">
        <v>2</v>
      </c>
      <c r="X138" s="68">
        <v>17</v>
      </c>
      <c r="Y138" s="20"/>
    </row>
    <row r="139" spans="1:25" s="34" customFormat="1" ht="30" x14ac:dyDescent="0.2">
      <c r="A139" s="62" t="s">
        <v>264</v>
      </c>
      <c r="B139" s="76" t="s">
        <v>287</v>
      </c>
      <c r="C139" s="76"/>
      <c r="D139" s="67" t="s">
        <v>41</v>
      </c>
      <c r="E139" s="65">
        <f t="shared" si="17"/>
        <v>75</v>
      </c>
      <c r="F139" s="65"/>
      <c r="G139" s="65"/>
      <c r="H139" s="65"/>
      <c r="I139" s="65">
        <v>75</v>
      </c>
      <c r="J139" s="65"/>
      <c r="K139" s="65"/>
      <c r="L139" s="65"/>
      <c r="M139" s="65"/>
      <c r="N139" s="65"/>
      <c r="O139" s="65">
        <f t="shared" si="18"/>
        <v>122</v>
      </c>
      <c r="P139" s="65">
        <v>20</v>
      </c>
      <c r="Q139" s="65">
        <v>102</v>
      </c>
      <c r="R139" s="65">
        <v>108</v>
      </c>
      <c r="S139" s="65">
        <f t="shared" si="19"/>
        <v>42</v>
      </c>
      <c r="T139" s="65">
        <v>42</v>
      </c>
      <c r="U139" s="65">
        <v>24</v>
      </c>
      <c r="V139" s="65"/>
      <c r="W139" s="68">
        <v>37</v>
      </c>
      <c r="X139" s="68">
        <v>18</v>
      </c>
      <c r="Y139" s="20"/>
    </row>
    <row r="140" spans="1:25" ht="28.5" hidden="1" x14ac:dyDescent="0.2">
      <c r="A140" s="14" t="s">
        <v>47</v>
      </c>
      <c r="B140" s="8" t="s">
        <v>111</v>
      </c>
      <c r="C140" s="8"/>
      <c r="D140" s="7" t="s">
        <v>41</v>
      </c>
      <c r="E140" s="22">
        <f t="shared" si="17"/>
        <v>0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22">
        <f>P140+Q140</f>
        <v>0</v>
      </c>
      <c r="P140" s="31"/>
      <c r="Q140" s="31"/>
      <c r="R140" s="31"/>
      <c r="S140" s="22">
        <f>U140+X140</f>
        <v>0</v>
      </c>
      <c r="T140" s="31"/>
      <c r="U140" s="31"/>
      <c r="V140" s="31"/>
      <c r="W140" s="25"/>
      <c r="X140" s="25"/>
      <c r="Y140" s="20"/>
    </row>
    <row r="141" spans="1:25" ht="30" hidden="1" x14ac:dyDescent="0.2">
      <c r="A141" s="23" t="s">
        <v>179</v>
      </c>
      <c r="B141" s="8" t="s">
        <v>180</v>
      </c>
      <c r="C141" s="8"/>
      <c r="D141" s="7" t="s">
        <v>41</v>
      </c>
      <c r="E141" s="22">
        <f t="shared" si="17"/>
        <v>0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22">
        <f t="shared" si="5"/>
        <v>0</v>
      </c>
      <c r="P141" s="31"/>
      <c r="Q141" s="31"/>
      <c r="R141" s="31"/>
      <c r="S141" s="22">
        <f t="shared" si="6"/>
        <v>0</v>
      </c>
      <c r="T141" s="31"/>
      <c r="U141" s="31"/>
      <c r="V141" s="31"/>
      <c r="W141" s="25"/>
      <c r="X141" s="25"/>
      <c r="Y141" s="20"/>
    </row>
    <row r="142" spans="1:25" ht="24" hidden="1" customHeight="1" x14ac:dyDescent="0.2">
      <c r="A142" s="13" t="s">
        <v>42</v>
      </c>
      <c r="B142" s="8" t="s">
        <v>112</v>
      </c>
      <c r="C142" s="8"/>
      <c r="D142" s="7" t="s">
        <v>41</v>
      </c>
      <c r="E142" s="22">
        <f t="shared" si="17"/>
        <v>0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22">
        <f t="shared" si="5"/>
        <v>0</v>
      </c>
      <c r="P142" s="31"/>
      <c r="Q142" s="31"/>
      <c r="R142" s="31"/>
      <c r="S142" s="22">
        <f t="shared" si="6"/>
        <v>0</v>
      </c>
      <c r="T142" s="31"/>
      <c r="U142" s="31"/>
      <c r="V142" s="31"/>
      <c r="W142" s="25"/>
      <c r="X142" s="25"/>
      <c r="Y142" s="20"/>
    </row>
    <row r="143" spans="1:25" ht="24.95" hidden="1" customHeight="1" x14ac:dyDescent="0.2">
      <c r="A143" s="13" t="s">
        <v>43</v>
      </c>
      <c r="B143" s="8" t="s">
        <v>113</v>
      </c>
      <c r="C143" s="8"/>
      <c r="D143" s="7" t="s">
        <v>41</v>
      </c>
      <c r="E143" s="22">
        <f t="shared" si="17"/>
        <v>0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22">
        <f t="shared" si="5"/>
        <v>0</v>
      </c>
      <c r="P143" s="31"/>
      <c r="Q143" s="31"/>
      <c r="R143" s="31"/>
      <c r="S143" s="22">
        <f t="shared" si="6"/>
        <v>0</v>
      </c>
      <c r="T143" s="31"/>
      <c r="U143" s="31"/>
      <c r="V143" s="31"/>
      <c r="W143" s="25"/>
      <c r="X143" s="25"/>
      <c r="Y143" s="20"/>
    </row>
    <row r="144" spans="1:25" ht="30" hidden="1" x14ac:dyDescent="0.2">
      <c r="A144" s="13" t="s">
        <v>109</v>
      </c>
      <c r="B144" s="8" t="s">
        <v>114</v>
      </c>
      <c r="C144" s="8"/>
      <c r="D144" s="7" t="s">
        <v>41</v>
      </c>
      <c r="E144" s="22">
        <f t="shared" si="17"/>
        <v>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22">
        <f t="shared" si="5"/>
        <v>0</v>
      </c>
      <c r="P144" s="31"/>
      <c r="Q144" s="31"/>
      <c r="R144" s="31"/>
      <c r="S144" s="22">
        <f t="shared" si="6"/>
        <v>0</v>
      </c>
      <c r="T144" s="31"/>
      <c r="U144" s="31"/>
      <c r="V144" s="31"/>
      <c r="W144" s="25"/>
      <c r="X144" s="25"/>
      <c r="Y144" s="20"/>
    </row>
    <row r="145" spans="1:25" ht="24.95" hidden="1" customHeight="1" x14ac:dyDescent="0.2">
      <c r="A145" s="13" t="s">
        <v>44</v>
      </c>
      <c r="B145" s="8" t="s">
        <v>115</v>
      </c>
      <c r="C145" s="8"/>
      <c r="D145" s="7" t="s">
        <v>41</v>
      </c>
      <c r="E145" s="22">
        <f t="shared" si="17"/>
        <v>0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22">
        <f t="shared" si="5"/>
        <v>0</v>
      </c>
      <c r="P145" s="31"/>
      <c r="Q145" s="31"/>
      <c r="R145" s="31"/>
      <c r="S145" s="22">
        <f t="shared" si="6"/>
        <v>0</v>
      </c>
      <c r="T145" s="31"/>
      <c r="U145" s="31"/>
      <c r="V145" s="31"/>
      <c r="W145" s="25"/>
      <c r="X145" s="25"/>
      <c r="Y145" s="20"/>
    </row>
    <row r="146" spans="1:25" ht="24.95" hidden="1" customHeight="1" x14ac:dyDescent="0.2">
      <c r="A146" s="13" t="s">
        <v>169</v>
      </c>
      <c r="B146" s="8" t="s">
        <v>170</v>
      </c>
      <c r="C146" s="8"/>
      <c r="D146" s="7" t="s">
        <v>41</v>
      </c>
      <c r="E146" s="22">
        <f t="shared" si="17"/>
        <v>0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22">
        <f t="shared" si="5"/>
        <v>0</v>
      </c>
      <c r="P146" s="31"/>
      <c r="Q146" s="31"/>
      <c r="R146" s="31"/>
      <c r="S146" s="22">
        <f t="shared" si="6"/>
        <v>0</v>
      </c>
      <c r="T146" s="31"/>
      <c r="U146" s="31"/>
      <c r="V146" s="31"/>
      <c r="W146" s="25"/>
      <c r="X146" s="25"/>
      <c r="Y146" s="20"/>
    </row>
    <row r="147" spans="1:25" ht="24.95" hidden="1" customHeight="1" x14ac:dyDescent="0.2">
      <c r="A147" s="13" t="s">
        <v>35</v>
      </c>
      <c r="B147" s="8" t="s">
        <v>116</v>
      </c>
      <c r="C147" s="8"/>
      <c r="D147" s="7" t="s">
        <v>41</v>
      </c>
      <c r="E147" s="22">
        <f t="shared" si="17"/>
        <v>0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22">
        <f t="shared" si="5"/>
        <v>0</v>
      </c>
      <c r="P147" s="31"/>
      <c r="Q147" s="31"/>
      <c r="R147" s="31"/>
      <c r="S147" s="22">
        <f t="shared" si="6"/>
        <v>0</v>
      </c>
      <c r="T147" s="31"/>
      <c r="U147" s="31"/>
      <c r="V147" s="31"/>
      <c r="W147" s="25"/>
      <c r="X147" s="25"/>
      <c r="Y147" s="20"/>
    </row>
    <row r="148" spans="1:25" ht="24.95" hidden="1" customHeight="1" x14ac:dyDescent="0.2">
      <c r="A148" s="13" t="s">
        <v>83</v>
      </c>
      <c r="B148" s="8" t="s">
        <v>117</v>
      </c>
      <c r="C148" s="8"/>
      <c r="D148" s="7" t="s">
        <v>41</v>
      </c>
      <c r="E148" s="22">
        <f t="shared" si="17"/>
        <v>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22">
        <f t="shared" si="5"/>
        <v>0</v>
      </c>
      <c r="P148" s="31"/>
      <c r="Q148" s="31"/>
      <c r="R148" s="31"/>
      <c r="S148" s="22">
        <f t="shared" si="6"/>
        <v>0</v>
      </c>
      <c r="T148" s="31"/>
      <c r="U148" s="31"/>
      <c r="V148" s="31"/>
      <c r="W148" s="25"/>
      <c r="X148" s="25"/>
      <c r="Y148" s="20"/>
    </row>
    <row r="149" spans="1:25" ht="24.95" hidden="1" customHeight="1" x14ac:dyDescent="0.2">
      <c r="A149" s="13" t="s">
        <v>9</v>
      </c>
      <c r="B149" s="8" t="s">
        <v>118</v>
      </c>
      <c r="C149" s="8"/>
      <c r="D149" s="7" t="s">
        <v>41</v>
      </c>
      <c r="E149" s="22">
        <f t="shared" si="17"/>
        <v>0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22">
        <f t="shared" si="5"/>
        <v>0</v>
      </c>
      <c r="P149" s="31"/>
      <c r="Q149" s="31"/>
      <c r="R149" s="31"/>
      <c r="S149" s="22">
        <f t="shared" si="6"/>
        <v>0</v>
      </c>
      <c r="T149" s="31"/>
      <c r="U149" s="31"/>
      <c r="V149" s="31"/>
      <c r="W149" s="25"/>
      <c r="X149" s="25"/>
      <c r="Y149" s="20"/>
    </row>
    <row r="150" spans="1:25" ht="24.95" hidden="1" customHeight="1" x14ac:dyDescent="0.2">
      <c r="A150" s="13" t="s">
        <v>8</v>
      </c>
      <c r="B150" s="8" t="s">
        <v>119</v>
      </c>
      <c r="C150" s="8"/>
      <c r="D150" s="7" t="s">
        <v>41</v>
      </c>
      <c r="E150" s="22">
        <f t="shared" si="17"/>
        <v>0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22">
        <f t="shared" si="5"/>
        <v>0</v>
      </c>
      <c r="P150" s="31"/>
      <c r="Q150" s="31"/>
      <c r="R150" s="31"/>
      <c r="S150" s="22">
        <f t="shared" si="6"/>
        <v>0</v>
      </c>
      <c r="T150" s="31"/>
      <c r="U150" s="31"/>
      <c r="V150" s="31"/>
      <c r="W150" s="25"/>
      <c r="X150" s="25"/>
      <c r="Y150" s="20"/>
    </row>
    <row r="151" spans="1:25" ht="24.95" hidden="1" customHeight="1" x14ac:dyDescent="0.2">
      <c r="A151" s="13" t="s">
        <v>201</v>
      </c>
      <c r="B151" s="8" t="s">
        <v>202</v>
      </c>
      <c r="C151" s="8"/>
      <c r="D151" s="7" t="s">
        <v>41</v>
      </c>
      <c r="E151" s="22">
        <f t="shared" si="17"/>
        <v>0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22">
        <f t="shared" si="5"/>
        <v>0</v>
      </c>
      <c r="P151" s="31"/>
      <c r="Q151" s="31"/>
      <c r="R151" s="31"/>
      <c r="S151" s="22">
        <f t="shared" si="6"/>
        <v>0</v>
      </c>
      <c r="T151" s="31"/>
      <c r="U151" s="31"/>
      <c r="V151" s="31"/>
      <c r="W151" s="25"/>
      <c r="X151" s="25"/>
      <c r="Y151" s="20"/>
    </row>
    <row r="152" spans="1:25" ht="24.95" hidden="1" customHeight="1" x14ac:dyDescent="0.2">
      <c r="A152" s="13" t="s">
        <v>36</v>
      </c>
      <c r="B152" s="8" t="s">
        <v>120</v>
      </c>
      <c r="C152" s="8"/>
      <c r="D152" s="7" t="s">
        <v>41</v>
      </c>
      <c r="E152" s="22">
        <f t="shared" si="17"/>
        <v>0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22">
        <f t="shared" si="5"/>
        <v>0</v>
      </c>
      <c r="P152" s="31"/>
      <c r="Q152" s="31"/>
      <c r="R152" s="31"/>
      <c r="S152" s="22">
        <f t="shared" si="6"/>
        <v>0</v>
      </c>
      <c r="T152" s="31"/>
      <c r="U152" s="31"/>
      <c r="V152" s="31"/>
      <c r="W152" s="25"/>
      <c r="X152" s="25"/>
      <c r="Y152" s="20"/>
    </row>
    <row r="153" spans="1:25" ht="24.95" hidden="1" customHeight="1" x14ac:dyDescent="0.2">
      <c r="A153" s="13" t="s">
        <v>45</v>
      </c>
      <c r="B153" s="8" t="s">
        <v>121</v>
      </c>
      <c r="C153" s="8"/>
      <c r="D153" s="7" t="s">
        <v>41</v>
      </c>
      <c r="E153" s="22">
        <f t="shared" si="17"/>
        <v>0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22">
        <f t="shared" si="5"/>
        <v>0</v>
      </c>
      <c r="P153" s="31"/>
      <c r="Q153" s="31"/>
      <c r="R153" s="31"/>
      <c r="S153" s="22">
        <f t="shared" si="6"/>
        <v>0</v>
      </c>
      <c r="T153" s="31"/>
      <c r="U153" s="31"/>
      <c r="V153" s="31"/>
      <c r="W153" s="25"/>
      <c r="X153" s="25"/>
      <c r="Y153" s="20"/>
    </row>
    <row r="154" spans="1:25" ht="30" hidden="1" x14ac:dyDescent="0.2">
      <c r="A154" s="13" t="s">
        <v>122</v>
      </c>
      <c r="B154" s="8" t="s">
        <v>123</v>
      </c>
      <c r="C154" s="8"/>
      <c r="D154" s="7" t="s">
        <v>41</v>
      </c>
      <c r="E154" s="22">
        <f t="shared" si="17"/>
        <v>0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22">
        <f t="shared" si="5"/>
        <v>0</v>
      </c>
      <c r="P154" s="31"/>
      <c r="Q154" s="31"/>
      <c r="R154" s="31"/>
      <c r="S154" s="22">
        <f t="shared" si="6"/>
        <v>0</v>
      </c>
      <c r="T154" s="31"/>
      <c r="U154" s="31"/>
      <c r="V154" s="31"/>
      <c r="W154" s="25"/>
      <c r="X154" s="25"/>
      <c r="Y154" s="20"/>
    </row>
    <row r="155" spans="1:25" ht="24.95" hidden="1" customHeight="1" x14ac:dyDescent="0.2">
      <c r="A155" s="13" t="s">
        <v>48</v>
      </c>
      <c r="B155" s="8" t="s">
        <v>124</v>
      </c>
      <c r="C155" s="8"/>
      <c r="D155" s="7" t="s">
        <v>41</v>
      </c>
      <c r="E155" s="22">
        <f t="shared" si="17"/>
        <v>0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22">
        <f t="shared" si="5"/>
        <v>0</v>
      </c>
      <c r="P155" s="31"/>
      <c r="Q155" s="31"/>
      <c r="R155" s="31"/>
      <c r="S155" s="22">
        <f t="shared" si="6"/>
        <v>0</v>
      </c>
      <c r="T155" s="31"/>
      <c r="U155" s="31"/>
      <c r="V155" s="31"/>
      <c r="W155" s="25"/>
      <c r="X155" s="25"/>
      <c r="Y155" s="20"/>
    </row>
    <row r="156" spans="1:25" ht="24.95" hidden="1" customHeight="1" x14ac:dyDescent="0.2">
      <c r="A156" s="13" t="s">
        <v>37</v>
      </c>
      <c r="B156" s="8" t="s">
        <v>125</v>
      </c>
      <c r="C156" s="8"/>
      <c r="D156" s="7" t="s">
        <v>41</v>
      </c>
      <c r="E156" s="22">
        <f t="shared" si="17"/>
        <v>0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22">
        <f t="shared" si="5"/>
        <v>0</v>
      </c>
      <c r="P156" s="31"/>
      <c r="Q156" s="31"/>
      <c r="R156" s="31"/>
      <c r="S156" s="22">
        <f t="shared" si="6"/>
        <v>0</v>
      </c>
      <c r="T156" s="31"/>
      <c r="U156" s="31"/>
      <c r="V156" s="31"/>
      <c r="W156" s="25"/>
      <c r="X156" s="25"/>
      <c r="Y156" s="20"/>
    </row>
    <row r="157" spans="1:25" ht="24.95" hidden="1" customHeight="1" x14ac:dyDescent="0.2">
      <c r="A157" s="13" t="s">
        <v>50</v>
      </c>
      <c r="B157" s="8" t="s">
        <v>126</v>
      </c>
      <c r="C157" s="8"/>
      <c r="D157" s="7" t="s">
        <v>41</v>
      </c>
      <c r="E157" s="22">
        <f t="shared" si="17"/>
        <v>0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22">
        <f t="shared" si="5"/>
        <v>0</v>
      </c>
      <c r="P157" s="31"/>
      <c r="Q157" s="31"/>
      <c r="R157" s="31"/>
      <c r="S157" s="22">
        <f t="shared" si="6"/>
        <v>0</v>
      </c>
      <c r="T157" s="31"/>
      <c r="U157" s="31"/>
      <c r="V157" s="31"/>
      <c r="W157" s="25"/>
      <c r="X157" s="25"/>
      <c r="Y157" s="20"/>
    </row>
    <row r="158" spans="1:25" ht="24.95" hidden="1" customHeight="1" x14ac:dyDescent="0.2">
      <c r="A158" s="13" t="s">
        <v>189</v>
      </c>
      <c r="B158" s="8" t="s">
        <v>190</v>
      </c>
      <c r="C158" s="8"/>
      <c r="D158" s="7" t="s">
        <v>41</v>
      </c>
      <c r="E158" s="22">
        <f t="shared" si="17"/>
        <v>0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22">
        <f t="shared" si="5"/>
        <v>0</v>
      </c>
      <c r="P158" s="31"/>
      <c r="Q158" s="31"/>
      <c r="R158" s="31"/>
      <c r="S158" s="22">
        <f t="shared" si="6"/>
        <v>0</v>
      </c>
      <c r="T158" s="31"/>
      <c r="U158" s="31"/>
      <c r="V158" s="31"/>
      <c r="W158" s="25"/>
      <c r="X158" s="25"/>
      <c r="Y158" s="20"/>
    </row>
    <row r="159" spans="1:25" ht="24.95" hidden="1" customHeight="1" x14ac:dyDescent="0.2">
      <c r="A159" s="13" t="s">
        <v>127</v>
      </c>
      <c r="B159" s="8" t="s">
        <v>128</v>
      </c>
      <c r="C159" s="8"/>
      <c r="D159" s="7" t="s">
        <v>41</v>
      </c>
      <c r="E159" s="22">
        <f t="shared" si="17"/>
        <v>0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22">
        <f t="shared" si="5"/>
        <v>0</v>
      </c>
      <c r="P159" s="31"/>
      <c r="Q159" s="31"/>
      <c r="R159" s="31"/>
      <c r="S159" s="22">
        <f t="shared" si="6"/>
        <v>0</v>
      </c>
      <c r="T159" s="31"/>
      <c r="U159" s="31"/>
      <c r="V159" s="31"/>
      <c r="W159" s="25"/>
      <c r="X159" s="25"/>
      <c r="Y159" s="20"/>
    </row>
    <row r="160" spans="1:25" ht="30" hidden="1" x14ac:dyDescent="0.2">
      <c r="A160" s="13" t="s">
        <v>100</v>
      </c>
      <c r="B160" s="8" t="s">
        <v>129</v>
      </c>
      <c r="C160" s="8"/>
      <c r="D160" s="7" t="s">
        <v>41</v>
      </c>
      <c r="E160" s="22">
        <f t="shared" si="17"/>
        <v>0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22">
        <f t="shared" si="5"/>
        <v>0</v>
      </c>
      <c r="P160" s="31"/>
      <c r="Q160" s="31"/>
      <c r="R160" s="31"/>
      <c r="S160" s="22">
        <f t="shared" si="6"/>
        <v>0</v>
      </c>
      <c r="T160" s="31"/>
      <c r="U160" s="31"/>
      <c r="V160" s="31"/>
      <c r="W160" s="25"/>
      <c r="X160" s="25"/>
      <c r="Y160" s="20"/>
    </row>
    <row r="161" spans="1:25" ht="30" hidden="1" x14ac:dyDescent="0.2">
      <c r="A161" s="13" t="s">
        <v>175</v>
      </c>
      <c r="B161" s="8" t="s">
        <v>187</v>
      </c>
      <c r="C161" s="8"/>
      <c r="D161" s="7" t="s">
        <v>41</v>
      </c>
      <c r="E161" s="22">
        <f t="shared" si="17"/>
        <v>0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22">
        <f t="shared" si="5"/>
        <v>0</v>
      </c>
      <c r="P161" s="31"/>
      <c r="Q161" s="31"/>
      <c r="R161" s="31"/>
      <c r="S161" s="22">
        <f t="shared" si="6"/>
        <v>0</v>
      </c>
      <c r="T161" s="31"/>
      <c r="U161" s="31"/>
      <c r="V161" s="31"/>
      <c r="W161" s="25"/>
      <c r="X161" s="25"/>
      <c r="Y161" s="20"/>
    </row>
    <row r="162" spans="1:25" ht="24.95" hidden="1" customHeight="1" x14ac:dyDescent="0.2">
      <c r="A162" s="13" t="s">
        <v>51</v>
      </c>
      <c r="B162" s="8" t="s">
        <v>130</v>
      </c>
      <c r="C162" s="8"/>
      <c r="D162" s="7" t="s">
        <v>41</v>
      </c>
      <c r="E162" s="22">
        <f t="shared" si="17"/>
        <v>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22">
        <f t="shared" si="5"/>
        <v>0</v>
      </c>
      <c r="P162" s="31"/>
      <c r="Q162" s="31"/>
      <c r="R162" s="31"/>
      <c r="S162" s="22">
        <f t="shared" si="6"/>
        <v>0</v>
      </c>
      <c r="T162" s="31"/>
      <c r="U162" s="31"/>
      <c r="V162" s="31"/>
      <c r="W162" s="25"/>
      <c r="X162" s="25"/>
      <c r="Y162" s="20"/>
    </row>
    <row r="163" spans="1:25" ht="30" hidden="1" x14ac:dyDescent="0.2">
      <c r="A163" s="13" t="s">
        <v>90</v>
      </c>
      <c r="B163" s="8" t="s">
        <v>131</v>
      </c>
      <c r="C163" s="8"/>
      <c r="D163" s="7" t="s">
        <v>41</v>
      </c>
      <c r="E163" s="22">
        <f t="shared" si="17"/>
        <v>0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22">
        <f t="shared" si="5"/>
        <v>0</v>
      </c>
      <c r="P163" s="31"/>
      <c r="Q163" s="31"/>
      <c r="R163" s="31"/>
      <c r="S163" s="22">
        <f t="shared" si="6"/>
        <v>0</v>
      </c>
      <c r="T163" s="31"/>
      <c r="U163" s="31"/>
      <c r="V163" s="31"/>
      <c r="W163" s="25"/>
      <c r="X163" s="25"/>
      <c r="Y163" s="20"/>
    </row>
    <row r="164" spans="1:25" ht="30" hidden="1" x14ac:dyDescent="0.2">
      <c r="A164" s="13" t="s">
        <v>91</v>
      </c>
      <c r="B164" s="8" t="s">
        <v>132</v>
      </c>
      <c r="C164" s="8"/>
      <c r="D164" s="7" t="s">
        <v>41</v>
      </c>
      <c r="E164" s="22">
        <f t="shared" si="17"/>
        <v>0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22">
        <f t="shared" si="5"/>
        <v>0</v>
      </c>
      <c r="P164" s="31"/>
      <c r="Q164" s="31"/>
      <c r="R164" s="31"/>
      <c r="S164" s="22">
        <f t="shared" si="6"/>
        <v>0</v>
      </c>
      <c r="T164" s="31"/>
      <c r="U164" s="31"/>
      <c r="V164" s="31"/>
      <c r="W164" s="25"/>
      <c r="X164" s="25"/>
      <c r="Y164" s="20"/>
    </row>
    <row r="165" spans="1:25" ht="45" hidden="1" x14ac:dyDescent="0.2">
      <c r="A165" s="13" t="s">
        <v>69</v>
      </c>
      <c r="B165" s="8" t="s">
        <v>277</v>
      </c>
      <c r="C165" s="8"/>
      <c r="D165" s="7" t="s">
        <v>41</v>
      </c>
      <c r="E165" s="22">
        <f t="shared" si="17"/>
        <v>0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22">
        <f t="shared" si="5"/>
        <v>0</v>
      </c>
      <c r="P165" s="31"/>
      <c r="Q165" s="31"/>
      <c r="R165" s="31"/>
      <c r="S165" s="22">
        <f t="shared" si="6"/>
        <v>0</v>
      </c>
      <c r="T165" s="31"/>
      <c r="U165" s="31"/>
      <c r="V165" s="31"/>
      <c r="W165" s="25"/>
      <c r="X165" s="25"/>
      <c r="Y165" s="20"/>
    </row>
    <row r="166" spans="1:25" ht="30" hidden="1" x14ac:dyDescent="0.2">
      <c r="A166" s="13" t="s">
        <v>133</v>
      </c>
      <c r="B166" s="8" t="s">
        <v>134</v>
      </c>
      <c r="C166" s="8"/>
      <c r="D166" s="7" t="s">
        <v>41</v>
      </c>
      <c r="E166" s="22">
        <f>F166+I166</f>
        <v>0</v>
      </c>
      <c r="F166" s="31"/>
      <c r="G166" s="31"/>
      <c r="H166" s="31"/>
      <c r="I166" s="31"/>
      <c r="J166" s="31"/>
      <c r="K166" s="31"/>
      <c r="L166" s="31"/>
      <c r="M166" s="31"/>
      <c r="N166" s="31"/>
      <c r="O166" s="22">
        <f t="shared" si="5"/>
        <v>0</v>
      </c>
      <c r="P166" s="31"/>
      <c r="Q166" s="31"/>
      <c r="R166" s="31"/>
      <c r="S166" s="22">
        <f t="shared" si="6"/>
        <v>0</v>
      </c>
      <c r="T166" s="31"/>
      <c r="U166" s="31"/>
      <c r="V166" s="31"/>
      <c r="W166" s="25"/>
      <c r="X166" s="25"/>
      <c r="Y166" s="20"/>
    </row>
    <row r="167" spans="1:25" ht="30" hidden="1" x14ac:dyDescent="0.2">
      <c r="A167" s="13" t="s">
        <v>135</v>
      </c>
      <c r="B167" s="8" t="s">
        <v>136</v>
      </c>
      <c r="C167" s="8"/>
      <c r="D167" s="7" t="s">
        <v>41</v>
      </c>
      <c r="E167" s="22">
        <f>F167+I167</f>
        <v>0</v>
      </c>
      <c r="F167" s="31"/>
      <c r="G167" s="31"/>
      <c r="H167" s="31"/>
      <c r="I167" s="31"/>
      <c r="J167" s="31"/>
      <c r="K167" s="31"/>
      <c r="L167" s="31"/>
      <c r="M167" s="31"/>
      <c r="N167" s="31"/>
      <c r="O167" s="22">
        <f t="shared" si="5"/>
        <v>0</v>
      </c>
      <c r="P167" s="31"/>
      <c r="Q167" s="31"/>
      <c r="R167" s="31"/>
      <c r="S167" s="22">
        <f t="shared" si="6"/>
        <v>0</v>
      </c>
      <c r="T167" s="31"/>
      <c r="U167" s="31"/>
      <c r="V167" s="31"/>
      <c r="W167" s="25"/>
      <c r="X167" s="25"/>
      <c r="Y167" s="20"/>
    </row>
    <row r="168" spans="1:25" ht="24.95" hidden="1" customHeight="1" x14ac:dyDescent="0.2">
      <c r="A168" s="13" t="s">
        <v>38</v>
      </c>
      <c r="B168" s="8" t="s">
        <v>137</v>
      </c>
      <c r="C168" s="8"/>
      <c r="D168" s="7" t="s">
        <v>41</v>
      </c>
      <c r="E168" s="22">
        <f t="shared" ref="E168:E188" si="20">F168+I168</f>
        <v>0</v>
      </c>
      <c r="F168" s="31"/>
      <c r="G168" s="31"/>
      <c r="H168" s="31"/>
      <c r="I168" s="31"/>
      <c r="J168" s="31"/>
      <c r="K168" s="31"/>
      <c r="L168" s="31"/>
      <c r="M168" s="31"/>
      <c r="N168" s="31"/>
      <c r="O168" s="22">
        <f t="shared" si="5"/>
        <v>0</v>
      </c>
      <c r="P168" s="31"/>
      <c r="Q168" s="31"/>
      <c r="R168" s="31"/>
      <c r="S168" s="22">
        <f t="shared" si="6"/>
        <v>0</v>
      </c>
      <c r="T168" s="31"/>
      <c r="U168" s="31"/>
      <c r="V168" s="31"/>
      <c r="W168" s="25"/>
      <c r="X168" s="25"/>
      <c r="Y168" s="20"/>
    </row>
    <row r="169" spans="1:25" ht="24.95" hidden="1" customHeight="1" x14ac:dyDescent="0.2">
      <c r="A169" s="13" t="s">
        <v>5</v>
      </c>
      <c r="B169" s="8" t="s">
        <v>138</v>
      </c>
      <c r="C169" s="8"/>
      <c r="D169" s="7" t="s">
        <v>41</v>
      </c>
      <c r="E169" s="22">
        <f t="shared" si="20"/>
        <v>0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22">
        <f t="shared" si="5"/>
        <v>0</v>
      </c>
      <c r="P169" s="31"/>
      <c r="Q169" s="31"/>
      <c r="R169" s="31"/>
      <c r="S169" s="22">
        <f t="shared" si="6"/>
        <v>0</v>
      </c>
      <c r="T169" s="31"/>
      <c r="U169" s="31"/>
      <c r="V169" s="31"/>
      <c r="W169" s="25"/>
      <c r="X169" s="25"/>
      <c r="Y169" s="20"/>
    </row>
    <row r="170" spans="1:25" ht="30" hidden="1" x14ac:dyDescent="0.2">
      <c r="A170" s="13" t="s">
        <v>139</v>
      </c>
      <c r="B170" s="8" t="s">
        <v>140</v>
      </c>
      <c r="C170" s="8"/>
      <c r="D170" s="7" t="s">
        <v>41</v>
      </c>
      <c r="E170" s="22">
        <f t="shared" si="20"/>
        <v>0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22">
        <f t="shared" si="5"/>
        <v>0</v>
      </c>
      <c r="P170" s="31"/>
      <c r="Q170" s="31"/>
      <c r="R170" s="31"/>
      <c r="S170" s="22">
        <f t="shared" si="6"/>
        <v>0</v>
      </c>
      <c r="T170" s="31"/>
      <c r="U170" s="31"/>
      <c r="V170" s="31"/>
      <c r="W170" s="25"/>
      <c r="X170" s="25"/>
      <c r="Y170" s="20"/>
    </row>
    <row r="171" spans="1:25" ht="24.95" hidden="1" customHeight="1" x14ac:dyDescent="0.2">
      <c r="A171" s="13" t="s">
        <v>141</v>
      </c>
      <c r="B171" s="8" t="s">
        <v>142</v>
      </c>
      <c r="C171" s="8"/>
      <c r="D171" s="7" t="s">
        <v>41</v>
      </c>
      <c r="E171" s="22">
        <f t="shared" si="20"/>
        <v>0</v>
      </c>
      <c r="F171" s="31"/>
      <c r="G171" s="31"/>
      <c r="H171" s="31"/>
      <c r="I171" s="31"/>
      <c r="J171" s="31"/>
      <c r="K171" s="31"/>
      <c r="L171" s="31"/>
      <c r="M171" s="31"/>
      <c r="N171" s="31"/>
      <c r="O171" s="22">
        <f t="shared" si="5"/>
        <v>0</v>
      </c>
      <c r="P171" s="31"/>
      <c r="Q171" s="31"/>
      <c r="R171" s="31"/>
      <c r="S171" s="22">
        <f t="shared" si="6"/>
        <v>0</v>
      </c>
      <c r="T171" s="31"/>
      <c r="U171" s="31"/>
      <c r="V171" s="31"/>
      <c r="W171" s="25"/>
      <c r="X171" s="25"/>
      <c r="Y171" s="20"/>
    </row>
    <row r="172" spans="1:25" ht="30" hidden="1" x14ac:dyDescent="0.2">
      <c r="A172" s="13" t="s">
        <v>143</v>
      </c>
      <c r="B172" s="8" t="s">
        <v>144</v>
      </c>
      <c r="C172" s="8"/>
      <c r="D172" s="7" t="s">
        <v>41</v>
      </c>
      <c r="E172" s="22">
        <f t="shared" si="20"/>
        <v>0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22">
        <f t="shared" si="5"/>
        <v>0</v>
      </c>
      <c r="P172" s="31"/>
      <c r="Q172" s="31"/>
      <c r="R172" s="31"/>
      <c r="S172" s="22">
        <f t="shared" si="6"/>
        <v>0</v>
      </c>
      <c r="T172" s="31"/>
      <c r="U172" s="31"/>
      <c r="V172" s="31"/>
      <c r="W172" s="25"/>
      <c r="X172" s="25"/>
      <c r="Y172" s="20"/>
    </row>
    <row r="173" spans="1:25" ht="30" hidden="1" x14ac:dyDescent="0.2">
      <c r="A173" s="13" t="s">
        <v>145</v>
      </c>
      <c r="B173" s="8" t="s">
        <v>146</v>
      </c>
      <c r="C173" s="8"/>
      <c r="D173" s="7" t="s">
        <v>41</v>
      </c>
      <c r="E173" s="22">
        <f t="shared" si="20"/>
        <v>0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22">
        <f t="shared" si="5"/>
        <v>0</v>
      </c>
      <c r="P173" s="31"/>
      <c r="Q173" s="31"/>
      <c r="R173" s="31"/>
      <c r="S173" s="22">
        <f t="shared" si="6"/>
        <v>0</v>
      </c>
      <c r="T173" s="31"/>
      <c r="U173" s="31"/>
      <c r="V173" s="31"/>
      <c r="W173" s="25"/>
      <c r="X173" s="25"/>
      <c r="Y173" s="20"/>
    </row>
    <row r="174" spans="1:25" ht="45" hidden="1" x14ac:dyDescent="0.2">
      <c r="A174" s="13" t="s">
        <v>203</v>
      </c>
      <c r="B174" s="8" t="s">
        <v>204</v>
      </c>
      <c r="C174" s="8"/>
      <c r="D174" s="7" t="s">
        <v>41</v>
      </c>
      <c r="E174" s="22">
        <f t="shared" si="20"/>
        <v>0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22">
        <f t="shared" si="5"/>
        <v>0</v>
      </c>
      <c r="P174" s="31"/>
      <c r="Q174" s="31"/>
      <c r="R174" s="31"/>
      <c r="S174" s="22">
        <f t="shared" si="6"/>
        <v>0</v>
      </c>
      <c r="T174" s="31"/>
      <c r="U174" s="31"/>
      <c r="V174" s="31"/>
      <c r="W174" s="25"/>
      <c r="X174" s="25"/>
      <c r="Y174" s="20"/>
    </row>
    <row r="175" spans="1:25" ht="30" hidden="1" x14ac:dyDescent="0.2">
      <c r="A175" s="13" t="s">
        <v>96</v>
      </c>
      <c r="B175" s="8" t="s">
        <v>147</v>
      </c>
      <c r="C175" s="8"/>
      <c r="D175" s="7" t="s">
        <v>41</v>
      </c>
      <c r="E175" s="22">
        <f t="shared" si="20"/>
        <v>0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22">
        <f t="shared" si="5"/>
        <v>0</v>
      </c>
      <c r="P175" s="31"/>
      <c r="Q175" s="31"/>
      <c r="R175" s="31"/>
      <c r="S175" s="22">
        <f t="shared" si="6"/>
        <v>0</v>
      </c>
      <c r="T175" s="31"/>
      <c r="U175" s="31"/>
      <c r="V175" s="31"/>
      <c r="W175" s="25"/>
      <c r="X175" s="25"/>
      <c r="Y175" s="20"/>
    </row>
    <row r="176" spans="1:25" ht="30" hidden="1" x14ac:dyDescent="0.2">
      <c r="A176" s="13" t="s">
        <v>97</v>
      </c>
      <c r="B176" s="8" t="s">
        <v>148</v>
      </c>
      <c r="C176" s="8"/>
      <c r="D176" s="7" t="s">
        <v>41</v>
      </c>
      <c r="E176" s="22">
        <f t="shared" si="20"/>
        <v>0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22">
        <f t="shared" si="5"/>
        <v>0</v>
      </c>
      <c r="P176" s="31"/>
      <c r="Q176" s="31"/>
      <c r="R176" s="31"/>
      <c r="S176" s="22">
        <f t="shared" si="6"/>
        <v>0</v>
      </c>
      <c r="T176" s="31"/>
      <c r="U176" s="31"/>
      <c r="V176" s="31"/>
      <c r="W176" s="25"/>
      <c r="X176" s="25"/>
      <c r="Y176" s="20"/>
    </row>
    <row r="177" spans="1:25" ht="24.95" hidden="1" customHeight="1" x14ac:dyDescent="0.2">
      <c r="A177" s="13" t="s">
        <v>39</v>
      </c>
      <c r="B177" s="8" t="s">
        <v>149</v>
      </c>
      <c r="C177" s="8"/>
      <c r="D177" s="7" t="s">
        <v>41</v>
      </c>
      <c r="E177" s="22">
        <f t="shared" si="20"/>
        <v>0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22">
        <f t="shared" si="5"/>
        <v>0</v>
      </c>
      <c r="P177" s="31"/>
      <c r="Q177" s="31"/>
      <c r="R177" s="31"/>
      <c r="S177" s="22">
        <f t="shared" si="6"/>
        <v>0</v>
      </c>
      <c r="T177" s="31"/>
      <c r="U177" s="31"/>
      <c r="V177" s="31"/>
      <c r="W177" s="25"/>
      <c r="X177" s="25"/>
      <c r="Y177" s="20"/>
    </row>
    <row r="178" spans="1:25" ht="24.95" hidden="1" customHeight="1" x14ac:dyDescent="0.2">
      <c r="A178" s="13" t="s">
        <v>6</v>
      </c>
      <c r="B178" s="8" t="s">
        <v>150</v>
      </c>
      <c r="C178" s="8"/>
      <c r="D178" s="7" t="s">
        <v>41</v>
      </c>
      <c r="E178" s="22">
        <f t="shared" si="20"/>
        <v>0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22">
        <f t="shared" si="5"/>
        <v>0</v>
      </c>
      <c r="P178" s="31"/>
      <c r="Q178" s="31"/>
      <c r="R178" s="31"/>
      <c r="S178" s="22">
        <f t="shared" si="6"/>
        <v>0</v>
      </c>
      <c r="T178" s="31"/>
      <c r="U178" s="31"/>
      <c r="V178" s="31"/>
      <c r="W178" s="25"/>
      <c r="X178" s="25"/>
      <c r="Y178" s="20"/>
    </row>
    <row r="179" spans="1:25" ht="24.95" hidden="1" customHeight="1" x14ac:dyDescent="0.2">
      <c r="A179" s="13" t="s">
        <v>49</v>
      </c>
      <c r="B179" s="8" t="s">
        <v>151</v>
      </c>
      <c r="C179" s="8"/>
      <c r="D179" s="7" t="s">
        <v>41</v>
      </c>
      <c r="E179" s="22">
        <f t="shared" si="20"/>
        <v>0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22">
        <f t="shared" si="5"/>
        <v>0</v>
      </c>
      <c r="P179" s="31"/>
      <c r="Q179" s="31"/>
      <c r="R179" s="31"/>
      <c r="S179" s="22">
        <f t="shared" si="6"/>
        <v>0</v>
      </c>
      <c r="T179" s="31"/>
      <c r="U179" s="31"/>
      <c r="V179" s="31"/>
      <c r="W179" s="25"/>
      <c r="X179" s="25"/>
      <c r="Y179" s="20"/>
    </row>
    <row r="180" spans="1:25" ht="24.95" hidden="1" customHeight="1" x14ac:dyDescent="0.2">
      <c r="A180" s="13" t="s">
        <v>40</v>
      </c>
      <c r="B180" s="8" t="s">
        <v>152</v>
      </c>
      <c r="C180" s="8"/>
      <c r="D180" s="7" t="s">
        <v>41</v>
      </c>
      <c r="E180" s="22">
        <f t="shared" si="20"/>
        <v>0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22">
        <f t="shared" ref="O180:O188" si="21">P180+Q180</f>
        <v>0</v>
      </c>
      <c r="P180" s="31"/>
      <c r="Q180" s="31"/>
      <c r="R180" s="31"/>
      <c r="S180" s="22">
        <f t="shared" ref="S180:S190" si="22">U180+X180</f>
        <v>0</v>
      </c>
      <c r="T180" s="31"/>
      <c r="U180" s="31"/>
      <c r="V180" s="31"/>
      <c r="W180" s="25"/>
      <c r="X180" s="25"/>
      <c r="Y180" s="20"/>
    </row>
    <row r="181" spans="1:25" ht="24.95" hidden="1" customHeight="1" x14ac:dyDescent="0.2">
      <c r="A181" s="13" t="s">
        <v>191</v>
      </c>
      <c r="B181" s="8" t="s">
        <v>192</v>
      </c>
      <c r="C181" s="8"/>
      <c r="D181" s="7" t="s">
        <v>41</v>
      </c>
      <c r="E181" s="22">
        <f t="shared" si="20"/>
        <v>0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22">
        <f t="shared" si="21"/>
        <v>0</v>
      </c>
      <c r="P181" s="31"/>
      <c r="Q181" s="31"/>
      <c r="R181" s="31"/>
      <c r="S181" s="22">
        <f t="shared" si="22"/>
        <v>0</v>
      </c>
      <c r="T181" s="31"/>
      <c r="U181" s="31"/>
      <c r="V181" s="31"/>
      <c r="W181" s="25"/>
      <c r="X181" s="25"/>
      <c r="Y181" s="20"/>
    </row>
    <row r="182" spans="1:25" ht="24.95" hidden="1" customHeight="1" x14ac:dyDescent="0.2">
      <c r="A182" s="13" t="s">
        <v>86</v>
      </c>
      <c r="B182" s="8" t="s">
        <v>153</v>
      </c>
      <c r="C182" s="8"/>
      <c r="D182" s="7" t="s">
        <v>4</v>
      </c>
      <c r="E182" s="22">
        <f t="shared" si="20"/>
        <v>0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22">
        <f t="shared" si="21"/>
        <v>0</v>
      </c>
      <c r="P182" s="31"/>
      <c r="Q182" s="31"/>
      <c r="R182" s="31"/>
      <c r="S182" s="22">
        <f t="shared" si="22"/>
        <v>0</v>
      </c>
      <c r="T182" s="31"/>
      <c r="U182" s="31"/>
      <c r="V182" s="31"/>
      <c r="W182" s="25"/>
      <c r="X182" s="25"/>
      <c r="Y182" s="20"/>
    </row>
    <row r="183" spans="1:25" ht="30" hidden="1" x14ac:dyDescent="0.2">
      <c r="A183" s="13" t="s">
        <v>272</v>
      </c>
      <c r="B183" s="8" t="s">
        <v>154</v>
      </c>
      <c r="C183" s="8"/>
      <c r="D183" s="7" t="s">
        <v>41</v>
      </c>
      <c r="E183" s="22">
        <f t="shared" si="20"/>
        <v>0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22">
        <f t="shared" si="21"/>
        <v>0</v>
      </c>
      <c r="P183" s="31"/>
      <c r="Q183" s="31"/>
      <c r="R183" s="31"/>
      <c r="S183" s="22">
        <f t="shared" si="22"/>
        <v>0</v>
      </c>
      <c r="T183" s="31"/>
      <c r="U183" s="31"/>
      <c r="V183" s="31"/>
      <c r="W183" s="25"/>
      <c r="X183" s="25"/>
      <c r="Y183" s="20"/>
    </row>
    <row r="184" spans="1:25" ht="24.95" hidden="1" customHeight="1" x14ac:dyDescent="0.2">
      <c r="A184" s="13" t="s">
        <v>34</v>
      </c>
      <c r="B184" s="8" t="s">
        <v>155</v>
      </c>
      <c r="C184" s="8"/>
      <c r="D184" s="7" t="s">
        <v>41</v>
      </c>
      <c r="E184" s="22">
        <f t="shared" si="20"/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22">
        <f t="shared" si="21"/>
        <v>0</v>
      </c>
      <c r="P184" s="31"/>
      <c r="Q184" s="31"/>
      <c r="R184" s="31"/>
      <c r="S184" s="22">
        <f t="shared" si="22"/>
        <v>0</v>
      </c>
      <c r="T184" s="31"/>
      <c r="U184" s="31"/>
      <c r="V184" s="31"/>
      <c r="W184" s="25"/>
      <c r="X184" s="25"/>
      <c r="Y184" s="20"/>
    </row>
    <row r="185" spans="1:25" ht="24.95" hidden="1" customHeight="1" x14ac:dyDescent="0.2">
      <c r="A185" s="13" t="s">
        <v>7</v>
      </c>
      <c r="B185" s="8" t="s">
        <v>156</v>
      </c>
      <c r="C185" s="8"/>
      <c r="D185" s="7" t="s">
        <v>41</v>
      </c>
      <c r="E185" s="22">
        <f t="shared" si="20"/>
        <v>0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22">
        <f t="shared" si="21"/>
        <v>0</v>
      </c>
      <c r="P185" s="31"/>
      <c r="Q185" s="31"/>
      <c r="R185" s="31"/>
      <c r="S185" s="22">
        <f t="shared" si="22"/>
        <v>0</v>
      </c>
      <c r="T185" s="31"/>
      <c r="U185" s="31"/>
      <c r="V185" s="31"/>
      <c r="W185" s="25"/>
      <c r="X185" s="25"/>
      <c r="Y185" s="20"/>
    </row>
    <row r="186" spans="1:25" ht="24.95" hidden="1" customHeight="1" x14ac:dyDescent="0.2">
      <c r="A186" s="13" t="s">
        <v>167</v>
      </c>
      <c r="B186" s="8" t="s">
        <v>168</v>
      </c>
      <c r="C186" s="8"/>
      <c r="D186" s="7" t="s">
        <v>41</v>
      </c>
      <c r="E186" s="22">
        <f t="shared" si="20"/>
        <v>0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22">
        <f t="shared" si="21"/>
        <v>0</v>
      </c>
      <c r="P186" s="31"/>
      <c r="Q186" s="31"/>
      <c r="R186" s="31"/>
      <c r="S186" s="22">
        <f t="shared" si="22"/>
        <v>0</v>
      </c>
      <c r="T186" s="31"/>
      <c r="U186" s="31"/>
      <c r="V186" s="31"/>
      <c r="W186" s="25"/>
      <c r="X186" s="25"/>
      <c r="Y186" s="20"/>
    </row>
    <row r="187" spans="1:25" ht="24.95" hidden="1" customHeight="1" x14ac:dyDescent="0.2">
      <c r="A187" s="13" t="s">
        <v>19</v>
      </c>
      <c r="B187" s="8" t="s">
        <v>157</v>
      </c>
      <c r="C187" s="8"/>
      <c r="D187" s="7" t="s">
        <v>41</v>
      </c>
      <c r="E187" s="22">
        <f t="shared" si="20"/>
        <v>0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22">
        <f t="shared" si="21"/>
        <v>0</v>
      </c>
      <c r="P187" s="31"/>
      <c r="Q187" s="31"/>
      <c r="R187" s="31"/>
      <c r="S187" s="22">
        <f t="shared" si="22"/>
        <v>0</v>
      </c>
      <c r="T187" s="31"/>
      <c r="U187" s="31"/>
      <c r="V187" s="31"/>
      <c r="W187" s="25"/>
      <c r="X187" s="25"/>
      <c r="Y187" s="20"/>
    </row>
    <row r="188" spans="1:25" ht="24.95" hidden="1" customHeight="1" x14ac:dyDescent="0.2">
      <c r="A188" s="13" t="s">
        <v>46</v>
      </c>
      <c r="B188" s="9" t="s">
        <v>273</v>
      </c>
      <c r="C188" s="9"/>
      <c r="D188" s="7" t="s">
        <v>41</v>
      </c>
      <c r="E188" s="22">
        <f t="shared" si="20"/>
        <v>0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22">
        <f t="shared" si="21"/>
        <v>0</v>
      </c>
      <c r="P188" s="31"/>
      <c r="Q188" s="31"/>
      <c r="R188" s="31"/>
      <c r="S188" s="22">
        <f t="shared" si="22"/>
        <v>0</v>
      </c>
      <c r="T188" s="31"/>
      <c r="U188" s="31"/>
      <c r="V188" s="31"/>
      <c r="W188" s="25"/>
      <c r="X188" s="25"/>
      <c r="Y188" s="20"/>
    </row>
    <row r="189" spans="1:25" ht="24.95" hidden="1" customHeight="1" x14ac:dyDescent="0.2">
      <c r="A189" s="13" t="s">
        <v>20</v>
      </c>
      <c r="B189" s="8" t="s">
        <v>158</v>
      </c>
      <c r="C189" s="8"/>
      <c r="D189" s="7" t="s">
        <v>41</v>
      </c>
      <c r="E189" s="22">
        <f>F189+I189</f>
        <v>0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22">
        <f>P189+Q189</f>
        <v>0</v>
      </c>
      <c r="P189" s="31"/>
      <c r="Q189" s="31"/>
      <c r="R189" s="31"/>
      <c r="S189" s="22">
        <f t="shared" si="22"/>
        <v>0</v>
      </c>
      <c r="T189" s="31"/>
      <c r="U189" s="31"/>
      <c r="V189" s="31"/>
      <c r="W189" s="25"/>
      <c r="X189" s="25"/>
      <c r="Y189" s="20"/>
    </row>
    <row r="190" spans="1:25" ht="45" hidden="1" x14ac:dyDescent="0.2">
      <c r="A190" s="13" t="s">
        <v>176</v>
      </c>
      <c r="B190" s="8" t="s">
        <v>188</v>
      </c>
      <c r="C190" s="8"/>
      <c r="D190" s="7" t="s">
        <v>41</v>
      </c>
      <c r="E190" s="22">
        <f>F190+I190</f>
        <v>0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22">
        <f>P190+Q190</f>
        <v>0</v>
      </c>
      <c r="P190" s="31"/>
      <c r="Q190" s="31"/>
      <c r="R190" s="31"/>
      <c r="S190" s="22">
        <f t="shared" si="22"/>
        <v>0</v>
      </c>
      <c r="T190" s="31"/>
      <c r="U190" s="31"/>
      <c r="V190" s="31"/>
      <c r="W190" s="25"/>
      <c r="X190" s="25"/>
      <c r="Y190" s="20"/>
    </row>
    <row r="191" spans="1:25" ht="30" hidden="1" x14ac:dyDescent="0.2">
      <c r="A191" s="23" t="s">
        <v>177</v>
      </c>
      <c r="B191" s="9" t="s">
        <v>178</v>
      </c>
      <c r="C191" s="9"/>
      <c r="D191" s="7" t="s">
        <v>41</v>
      </c>
      <c r="E191" s="22">
        <f>F191+I191</f>
        <v>0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22">
        <f>P191+Q191</f>
        <v>0</v>
      </c>
      <c r="P191" s="31"/>
      <c r="Q191" s="31"/>
      <c r="R191" s="31"/>
      <c r="S191" s="22">
        <f>U191+X191</f>
        <v>0</v>
      </c>
      <c r="T191" s="31"/>
      <c r="U191" s="31"/>
      <c r="V191" s="31"/>
      <c r="W191" s="25"/>
      <c r="X191" s="25"/>
      <c r="Y191" s="20"/>
    </row>
    <row r="192" spans="1:25" ht="24.95" hidden="1" customHeight="1" x14ac:dyDescent="0.2">
      <c r="A192" s="23" t="s">
        <v>193</v>
      </c>
      <c r="B192" s="9" t="s">
        <v>194</v>
      </c>
      <c r="C192" s="9"/>
      <c r="D192" s="7" t="s">
        <v>41</v>
      </c>
      <c r="E192" s="22">
        <f>F192+I192</f>
        <v>0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22">
        <f>P192+Q192</f>
        <v>0</v>
      </c>
      <c r="P192" s="31"/>
      <c r="Q192" s="31"/>
      <c r="R192" s="31"/>
      <c r="S192" s="22">
        <f>U192+X192</f>
        <v>0</v>
      </c>
      <c r="T192" s="31"/>
      <c r="U192" s="31"/>
      <c r="V192" s="31"/>
      <c r="W192" s="25"/>
      <c r="X192" s="25"/>
      <c r="Y192" s="20"/>
    </row>
    <row r="193" spans="1:25" ht="24.95" hidden="1" customHeight="1" x14ac:dyDescent="0.2">
      <c r="A193" s="23" t="s">
        <v>195</v>
      </c>
      <c r="B193" s="9" t="s">
        <v>196</v>
      </c>
      <c r="C193" s="9"/>
      <c r="D193" s="7" t="s">
        <v>41</v>
      </c>
      <c r="E193" s="22">
        <f>F193+I193</f>
        <v>0</v>
      </c>
      <c r="F193" s="31"/>
      <c r="G193" s="31"/>
      <c r="H193" s="31"/>
      <c r="I193" s="31"/>
      <c r="J193" s="31"/>
      <c r="K193" s="31"/>
      <c r="L193" s="31"/>
      <c r="M193" s="31"/>
      <c r="N193" s="31"/>
      <c r="O193" s="22">
        <f>P193+Q193</f>
        <v>0</v>
      </c>
      <c r="P193" s="31"/>
      <c r="Q193" s="31"/>
      <c r="R193" s="31"/>
      <c r="S193" s="22">
        <f>U193+X193</f>
        <v>0</v>
      </c>
      <c r="T193" s="31"/>
      <c r="U193" s="31"/>
      <c r="V193" s="31"/>
      <c r="W193" s="25"/>
      <c r="X193" s="25"/>
      <c r="Y193" s="20"/>
    </row>
    <row r="194" spans="1:25" ht="19.5" hidden="1" customHeight="1" x14ac:dyDescent="0.2">
      <c r="A194" s="14" t="s">
        <v>106</v>
      </c>
      <c r="B194" s="41"/>
      <c r="C194" s="41"/>
      <c r="D194" s="41"/>
      <c r="E194" s="15">
        <f>SUM(E106:E193)</f>
        <v>994</v>
      </c>
      <c r="F194" s="15">
        <f>SUM(F106:F193)</f>
        <v>174</v>
      </c>
      <c r="G194" s="15"/>
      <c r="H194" s="15"/>
      <c r="I194" s="15">
        <f>SUM(I106:I193)</f>
        <v>820</v>
      </c>
      <c r="J194" s="15"/>
      <c r="K194" s="15"/>
      <c r="L194" s="15"/>
      <c r="M194" s="15"/>
      <c r="N194" s="15"/>
      <c r="O194" s="15">
        <f t="shared" ref="O194:U194" si="23">SUM(O106:O193)</f>
        <v>1822</v>
      </c>
      <c r="P194" s="15">
        <f t="shared" si="23"/>
        <v>378</v>
      </c>
      <c r="Q194" s="15">
        <f t="shared" si="23"/>
        <v>1444</v>
      </c>
      <c r="R194" s="15">
        <f t="shared" si="23"/>
        <v>1177</v>
      </c>
      <c r="S194" s="15">
        <f t="shared" si="23"/>
        <v>1119</v>
      </c>
      <c r="T194" s="15">
        <f t="shared" si="23"/>
        <v>1119</v>
      </c>
      <c r="U194" s="15">
        <f t="shared" si="23"/>
        <v>368</v>
      </c>
      <c r="V194" s="15"/>
      <c r="W194" s="15">
        <f>SUM(W106:W193)</f>
        <v>722</v>
      </c>
      <c r="X194" s="15">
        <f>SUM(X106:X193)</f>
        <v>751</v>
      </c>
      <c r="Y194" s="21"/>
    </row>
    <row r="195" spans="1:25" x14ac:dyDescent="0.2">
      <c r="A195" s="10"/>
      <c r="B195" s="10"/>
      <c r="C195" s="10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5" x14ac:dyDescent="0.2">
      <c r="A196" s="10"/>
      <c r="B196" s="10"/>
      <c r="C196" s="10"/>
      <c r="D196" s="10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5" s="27" customFormat="1" x14ac:dyDescent="0.2">
      <c r="A197" s="10"/>
      <c r="B197" s="10"/>
      <c r="C197" s="10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Y197"/>
    </row>
    <row r="198" spans="1:25" s="27" customFormat="1" x14ac:dyDescent="0.2">
      <c r="A198" s="10"/>
      <c r="B198" s="10"/>
      <c r="C198" s="10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Y198"/>
    </row>
    <row r="199" spans="1:25" s="27" customFormat="1" x14ac:dyDescent="0.2">
      <c r="A199" s="10"/>
      <c r="B199" s="10"/>
      <c r="C199" s="10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Y199"/>
    </row>
    <row r="200" spans="1:25" s="27" customFormat="1" x14ac:dyDescent="0.2">
      <c r="A200" s="10"/>
      <c r="B200" s="10"/>
      <c r="C200" s="10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Y200"/>
    </row>
    <row r="201" spans="1:25" s="27" customFormat="1" x14ac:dyDescent="0.2">
      <c r="A201" s="10"/>
      <c r="B201" s="10"/>
      <c r="C201" s="10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Y201"/>
    </row>
    <row r="202" spans="1:25" s="27" customFormat="1" x14ac:dyDescent="0.2">
      <c r="A202" s="10"/>
      <c r="B202" s="10"/>
      <c r="C202" s="10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Y202"/>
    </row>
    <row r="203" spans="1:25" s="27" customFormat="1" x14ac:dyDescent="0.2">
      <c r="A203" s="10"/>
      <c r="B203" s="10"/>
      <c r="C203" s="10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Y203"/>
    </row>
    <row r="204" spans="1:25" s="27" customFormat="1" x14ac:dyDescent="0.2">
      <c r="A204" s="10"/>
      <c r="B204" s="10"/>
      <c r="C204" s="10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Y204"/>
    </row>
    <row r="205" spans="1:25" s="27" customFormat="1" x14ac:dyDescent="0.2">
      <c r="A205" s="10"/>
      <c r="B205" s="10"/>
      <c r="C205" s="10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Y205"/>
    </row>
    <row r="206" spans="1:25" s="27" customFormat="1" x14ac:dyDescent="0.2">
      <c r="A206" s="10"/>
      <c r="B206" s="10"/>
      <c r="C206" s="10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Y206"/>
    </row>
    <row r="207" spans="1:25" s="27" customFormat="1" x14ac:dyDescent="0.2">
      <c r="A207" s="10"/>
      <c r="B207" s="10"/>
      <c r="C207" s="10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Y207"/>
    </row>
    <row r="208" spans="1:25" s="27" customFormat="1" x14ac:dyDescent="0.2">
      <c r="A208" s="10"/>
      <c r="B208" s="10"/>
      <c r="C208" s="10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Y208"/>
    </row>
    <row r="209" spans="1:25" s="27" customFormat="1" x14ac:dyDescent="0.2">
      <c r="A209" s="10"/>
      <c r="B209" s="10"/>
      <c r="C209" s="10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Y209"/>
    </row>
    <row r="210" spans="1:25" s="27" customFormat="1" x14ac:dyDescent="0.2">
      <c r="A210" s="10"/>
      <c r="B210" s="10"/>
      <c r="C210" s="10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Y210"/>
    </row>
    <row r="211" spans="1:25" s="27" customFormat="1" x14ac:dyDescent="0.2">
      <c r="A211" s="10"/>
      <c r="B211" s="10"/>
      <c r="C211" s="10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Y211"/>
    </row>
    <row r="212" spans="1:25" s="27" customFormat="1" x14ac:dyDescent="0.2">
      <c r="A212" s="10"/>
      <c r="B212" s="10"/>
      <c r="C212" s="10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Y212"/>
    </row>
    <row r="213" spans="1:25" s="27" customFormat="1" x14ac:dyDescent="0.2">
      <c r="A213" s="10"/>
      <c r="B213" s="10"/>
      <c r="C213" s="10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Y213"/>
    </row>
    <row r="214" spans="1:25" s="27" customFormat="1" x14ac:dyDescent="0.2">
      <c r="A214" s="10"/>
      <c r="B214" s="10"/>
      <c r="C214" s="10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Y214"/>
    </row>
    <row r="215" spans="1:25" s="27" customFormat="1" x14ac:dyDescent="0.2">
      <c r="A215" s="10"/>
      <c r="B215" s="10"/>
      <c r="C215" s="10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Y215"/>
    </row>
    <row r="216" spans="1:25" s="27" customFormat="1" x14ac:dyDescent="0.2">
      <c r="A216" s="10"/>
      <c r="B216" s="10"/>
      <c r="C216" s="10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Y216"/>
    </row>
    <row r="217" spans="1:25" s="27" customFormat="1" x14ac:dyDescent="0.2">
      <c r="A217" s="10"/>
      <c r="B217" s="10"/>
      <c r="C217" s="10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Y217"/>
    </row>
    <row r="218" spans="1:25" s="27" customFormat="1" x14ac:dyDescent="0.2">
      <c r="A218" s="10"/>
      <c r="B218" s="10"/>
      <c r="C218" s="10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Y218"/>
    </row>
    <row r="219" spans="1:25" s="27" customFormat="1" x14ac:dyDescent="0.2">
      <c r="A219" s="10"/>
      <c r="B219" s="10"/>
      <c r="C219" s="10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Y219"/>
    </row>
    <row r="220" spans="1:25" s="27" customFormat="1" x14ac:dyDescent="0.2">
      <c r="A220" s="10"/>
      <c r="B220" s="10"/>
      <c r="C220" s="10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Y220"/>
    </row>
    <row r="221" spans="1:25" s="27" customFormat="1" x14ac:dyDescent="0.2">
      <c r="A221" s="10"/>
      <c r="B221" s="10"/>
      <c r="C221" s="10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Y221"/>
    </row>
    <row r="222" spans="1:25" s="27" customFormat="1" x14ac:dyDescent="0.2">
      <c r="A222" s="10"/>
      <c r="B222" s="10"/>
      <c r="C222" s="10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Y222"/>
    </row>
    <row r="223" spans="1:25" s="27" customFormat="1" x14ac:dyDescent="0.2">
      <c r="A223" s="10"/>
      <c r="B223" s="10"/>
      <c r="C223" s="10"/>
      <c r="D223" s="10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Y223"/>
    </row>
    <row r="224" spans="1:25" s="27" customFormat="1" x14ac:dyDescent="0.2">
      <c r="A224" s="10"/>
      <c r="B224" s="10"/>
      <c r="C224" s="10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Y224"/>
    </row>
    <row r="225" spans="1:25" s="27" customFormat="1" x14ac:dyDescent="0.2">
      <c r="A225" s="10"/>
      <c r="B225" s="10"/>
      <c r="C225" s="10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Y225"/>
    </row>
    <row r="226" spans="1:25" s="27" customFormat="1" x14ac:dyDescent="0.2">
      <c r="A226" s="10"/>
      <c r="B226" s="10"/>
      <c r="C226" s="10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Y226"/>
    </row>
    <row r="227" spans="1:25" s="27" customFormat="1" x14ac:dyDescent="0.2">
      <c r="A227" s="10"/>
      <c r="B227" s="10"/>
      <c r="C227" s="10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Y227"/>
    </row>
    <row r="228" spans="1:25" s="27" customFormat="1" x14ac:dyDescent="0.2">
      <c r="A228" s="10"/>
      <c r="B228" s="10"/>
      <c r="C228" s="10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Y228"/>
    </row>
    <row r="229" spans="1:25" s="27" customFormat="1" x14ac:dyDescent="0.2">
      <c r="A229" s="10"/>
      <c r="B229" s="10"/>
      <c r="C229" s="10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Y229"/>
    </row>
    <row r="230" spans="1:25" s="27" customFormat="1" x14ac:dyDescent="0.2">
      <c r="A230" s="10"/>
      <c r="B230" s="10"/>
      <c r="C230" s="10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Y230"/>
    </row>
    <row r="231" spans="1:25" s="27" customFormat="1" x14ac:dyDescent="0.2">
      <c r="A231" s="10"/>
      <c r="B231" s="10"/>
      <c r="C231" s="10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Y231"/>
    </row>
    <row r="232" spans="1:25" s="27" customFormat="1" x14ac:dyDescent="0.2">
      <c r="A232" s="10"/>
      <c r="B232" s="10"/>
      <c r="C232" s="10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Y232"/>
    </row>
    <row r="233" spans="1:25" s="27" customFormat="1" x14ac:dyDescent="0.2">
      <c r="A233" s="10"/>
      <c r="B233" s="10"/>
      <c r="C233" s="10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Y233"/>
    </row>
    <row r="234" spans="1:25" s="27" customFormat="1" x14ac:dyDescent="0.2">
      <c r="A234" s="10"/>
      <c r="B234" s="10"/>
      <c r="C234" s="10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Y234"/>
    </row>
    <row r="235" spans="1:25" s="27" customFormat="1" x14ac:dyDescent="0.2">
      <c r="A235" s="10"/>
      <c r="B235" s="10"/>
      <c r="C235" s="10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Y235"/>
    </row>
    <row r="236" spans="1:25" s="27" customFormat="1" x14ac:dyDescent="0.2">
      <c r="A236" s="10"/>
      <c r="B236" s="10"/>
      <c r="C236" s="10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Y236"/>
    </row>
    <row r="237" spans="1:25" s="27" customFormat="1" x14ac:dyDescent="0.2">
      <c r="A237" s="10"/>
      <c r="B237" s="10"/>
      <c r="C237" s="10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Y237"/>
    </row>
    <row r="238" spans="1:25" s="27" customFormat="1" x14ac:dyDescent="0.2">
      <c r="A238" s="10"/>
      <c r="B238" s="10"/>
      <c r="C238" s="10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Y238"/>
    </row>
    <row r="239" spans="1:25" s="27" customFormat="1" x14ac:dyDescent="0.2">
      <c r="A239" s="10"/>
      <c r="B239" s="10"/>
      <c r="C239" s="10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Y239"/>
    </row>
    <row r="240" spans="1:25" s="27" customFormat="1" x14ac:dyDescent="0.2">
      <c r="A240" s="10"/>
      <c r="B240" s="10"/>
      <c r="C240" s="10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Y240"/>
    </row>
    <row r="241" spans="1:25" s="27" customFormat="1" x14ac:dyDescent="0.2">
      <c r="A241" s="10"/>
      <c r="B241" s="10"/>
      <c r="C241" s="10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Y241"/>
    </row>
    <row r="242" spans="1:25" s="27" customFormat="1" x14ac:dyDescent="0.2">
      <c r="A242" s="10"/>
      <c r="B242" s="10"/>
      <c r="C242" s="10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Y242"/>
    </row>
    <row r="243" spans="1:25" s="27" customFormat="1" x14ac:dyDescent="0.2">
      <c r="A243" s="10"/>
      <c r="B243" s="10"/>
      <c r="C243" s="10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Y243"/>
    </row>
    <row r="244" spans="1:25" s="27" customFormat="1" x14ac:dyDescent="0.2">
      <c r="A244" s="10"/>
      <c r="B244" s="10"/>
      <c r="C244" s="10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Y244"/>
    </row>
    <row r="245" spans="1:25" s="27" customFormat="1" x14ac:dyDescent="0.2">
      <c r="A245" s="10"/>
      <c r="B245" s="10"/>
      <c r="C245" s="10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Y245"/>
    </row>
    <row r="246" spans="1:25" s="27" customFormat="1" x14ac:dyDescent="0.2">
      <c r="A246" s="10"/>
      <c r="B246" s="10"/>
      <c r="C246" s="10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Y246"/>
    </row>
    <row r="247" spans="1:25" s="27" customFormat="1" x14ac:dyDescent="0.2">
      <c r="A247" s="10"/>
      <c r="B247" s="10"/>
      <c r="C247" s="10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Y247"/>
    </row>
    <row r="248" spans="1:25" s="27" customFormat="1" x14ac:dyDescent="0.2">
      <c r="A248" s="10"/>
      <c r="B248" s="10"/>
      <c r="C248" s="10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Y248"/>
    </row>
    <row r="249" spans="1:25" s="27" customFormat="1" x14ac:dyDescent="0.2">
      <c r="A249" s="10"/>
      <c r="B249" s="10"/>
      <c r="C249" s="10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Y249"/>
    </row>
    <row r="250" spans="1:25" s="27" customFormat="1" x14ac:dyDescent="0.2">
      <c r="A250" s="10"/>
      <c r="B250" s="10"/>
      <c r="C250" s="10"/>
      <c r="D250" s="10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Y250"/>
    </row>
    <row r="251" spans="1:25" s="27" customFormat="1" x14ac:dyDescent="0.2">
      <c r="A251" s="10"/>
      <c r="B251" s="10"/>
      <c r="C251" s="10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Y251"/>
    </row>
    <row r="252" spans="1:25" s="27" customFormat="1" x14ac:dyDescent="0.2">
      <c r="A252" s="10"/>
      <c r="B252" s="10"/>
      <c r="C252" s="10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Y252"/>
    </row>
    <row r="253" spans="1:25" s="27" customFormat="1" x14ac:dyDescent="0.2">
      <c r="A253" s="10"/>
      <c r="B253" s="10"/>
      <c r="C253" s="10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Y253"/>
    </row>
    <row r="254" spans="1:25" s="27" customFormat="1" x14ac:dyDescent="0.2">
      <c r="A254" s="10"/>
      <c r="B254" s="10"/>
      <c r="C254" s="10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Y254"/>
    </row>
    <row r="255" spans="1:25" s="27" customFormat="1" x14ac:dyDescent="0.2">
      <c r="A255" s="10"/>
      <c r="B255" s="10"/>
      <c r="C255" s="10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Y255"/>
    </row>
    <row r="256" spans="1:25" s="27" customFormat="1" x14ac:dyDescent="0.2">
      <c r="A256" s="10"/>
      <c r="B256" s="10"/>
      <c r="C256" s="10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Y256"/>
    </row>
    <row r="257" spans="1:25" s="27" customFormat="1" x14ac:dyDescent="0.2">
      <c r="A257" s="10"/>
      <c r="B257" s="10"/>
      <c r="C257" s="10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Y257"/>
    </row>
    <row r="258" spans="1:25" s="27" customFormat="1" x14ac:dyDescent="0.2">
      <c r="A258" s="10"/>
      <c r="B258" s="10"/>
      <c r="C258" s="10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Y258"/>
    </row>
    <row r="259" spans="1:25" s="27" customFormat="1" x14ac:dyDescent="0.2">
      <c r="A259" s="10"/>
      <c r="B259" s="10"/>
      <c r="C259" s="10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Y259"/>
    </row>
    <row r="260" spans="1:25" s="27" customFormat="1" x14ac:dyDescent="0.2">
      <c r="A260" s="10"/>
      <c r="B260" s="10"/>
      <c r="C260" s="10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Y260"/>
    </row>
    <row r="261" spans="1:25" s="27" customFormat="1" x14ac:dyDescent="0.2">
      <c r="A261" s="10"/>
      <c r="B261" s="10"/>
      <c r="C261" s="10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Y261"/>
    </row>
    <row r="262" spans="1:25" s="27" customFormat="1" x14ac:dyDescent="0.2">
      <c r="A262" s="10"/>
      <c r="B262" s="10"/>
      <c r="C262" s="10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Y262"/>
    </row>
    <row r="263" spans="1:25" s="27" customFormat="1" x14ac:dyDescent="0.2">
      <c r="A263" s="10"/>
      <c r="B263" s="10"/>
      <c r="C263" s="10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Y263"/>
    </row>
    <row r="264" spans="1:25" s="27" customFormat="1" x14ac:dyDescent="0.2">
      <c r="A264" s="10"/>
      <c r="B264" s="10"/>
      <c r="C264" s="10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Y264"/>
    </row>
    <row r="265" spans="1:25" s="27" customFormat="1" x14ac:dyDescent="0.2">
      <c r="A265" s="10"/>
      <c r="B265" s="10"/>
      <c r="C265" s="10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Y265"/>
    </row>
    <row r="266" spans="1:25" s="27" customFormat="1" x14ac:dyDescent="0.2">
      <c r="A266" s="10"/>
      <c r="B266" s="10"/>
      <c r="C266" s="10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Y266"/>
    </row>
    <row r="267" spans="1:25" s="27" customFormat="1" x14ac:dyDescent="0.2">
      <c r="A267" s="10"/>
      <c r="B267" s="10"/>
      <c r="C267" s="10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Y267"/>
    </row>
    <row r="268" spans="1:25" s="27" customFormat="1" x14ac:dyDescent="0.2">
      <c r="A268" s="10"/>
      <c r="B268" s="10"/>
      <c r="C268" s="10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Y268"/>
    </row>
    <row r="269" spans="1:25" s="27" customFormat="1" x14ac:dyDescent="0.2">
      <c r="A269" s="10"/>
      <c r="B269" s="10"/>
      <c r="C269" s="10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Y269"/>
    </row>
    <row r="270" spans="1:25" s="27" customFormat="1" x14ac:dyDescent="0.2">
      <c r="A270" s="10"/>
      <c r="B270" s="10"/>
      <c r="C270" s="10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Y270"/>
    </row>
    <row r="271" spans="1:25" s="27" customFormat="1" x14ac:dyDescent="0.2">
      <c r="A271" s="10"/>
      <c r="B271" s="10"/>
      <c r="C271" s="10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Y271"/>
    </row>
    <row r="272" spans="1:25" s="27" customFormat="1" x14ac:dyDescent="0.2">
      <c r="A272" s="10"/>
      <c r="B272" s="10"/>
      <c r="C272" s="10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Y272"/>
    </row>
    <row r="273" spans="1:25" s="27" customFormat="1" x14ac:dyDescent="0.2">
      <c r="A273" s="10"/>
      <c r="B273" s="10"/>
      <c r="C273" s="10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Y273"/>
    </row>
    <row r="274" spans="1:25" s="27" customFormat="1" x14ac:dyDescent="0.2">
      <c r="A274" s="10"/>
      <c r="B274" s="10"/>
      <c r="C274" s="10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Y274"/>
    </row>
    <row r="275" spans="1:25" s="27" customFormat="1" x14ac:dyDescent="0.2">
      <c r="A275" s="10"/>
      <c r="B275" s="10"/>
      <c r="C275" s="10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Y275"/>
    </row>
    <row r="276" spans="1:25" s="27" customFormat="1" x14ac:dyDescent="0.2">
      <c r="A276" s="10"/>
      <c r="B276" s="10"/>
      <c r="C276" s="10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Y276"/>
    </row>
    <row r="277" spans="1:25" s="27" customFormat="1" x14ac:dyDescent="0.2">
      <c r="A277" s="10"/>
      <c r="B277" s="10"/>
      <c r="C277" s="10"/>
      <c r="D277" s="10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Y277"/>
    </row>
    <row r="278" spans="1:25" s="27" customFormat="1" x14ac:dyDescent="0.2">
      <c r="A278" s="10"/>
      <c r="B278" s="10"/>
      <c r="C278" s="10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Y278"/>
    </row>
    <row r="279" spans="1:25" s="27" customFormat="1" x14ac:dyDescent="0.2">
      <c r="A279" s="10"/>
      <c r="B279" s="10"/>
      <c r="C279" s="10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Y279"/>
    </row>
    <row r="280" spans="1:25" s="27" customFormat="1" x14ac:dyDescent="0.2">
      <c r="A280" s="10"/>
      <c r="B280" s="10"/>
      <c r="C280" s="10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Y280"/>
    </row>
    <row r="281" spans="1:25" s="27" customFormat="1" x14ac:dyDescent="0.2">
      <c r="A281" s="10"/>
      <c r="B281" s="10"/>
      <c r="C281" s="10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Y281"/>
    </row>
    <row r="282" spans="1:25" s="27" customFormat="1" x14ac:dyDescent="0.2">
      <c r="A282" s="10"/>
      <c r="B282" s="10"/>
      <c r="C282" s="10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Y282"/>
    </row>
    <row r="283" spans="1:25" s="27" customFormat="1" x14ac:dyDescent="0.2">
      <c r="A283" s="10"/>
      <c r="B283" s="10"/>
      <c r="C283" s="10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Y283"/>
    </row>
    <row r="284" spans="1:25" s="27" customFormat="1" x14ac:dyDescent="0.2">
      <c r="A284" s="10"/>
      <c r="B284" s="10"/>
      <c r="C284" s="10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Y284"/>
    </row>
    <row r="285" spans="1:25" s="27" customFormat="1" x14ac:dyDescent="0.2">
      <c r="A285" s="10"/>
      <c r="B285" s="10"/>
      <c r="C285" s="10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Y285"/>
    </row>
    <row r="286" spans="1:25" s="27" customFormat="1" x14ac:dyDescent="0.2">
      <c r="A286" s="10"/>
      <c r="B286" s="10"/>
      <c r="C286" s="10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Y286"/>
    </row>
    <row r="287" spans="1:25" s="27" customFormat="1" x14ac:dyDescent="0.2">
      <c r="A287" s="10"/>
      <c r="B287" s="10"/>
      <c r="C287" s="10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Y287"/>
    </row>
    <row r="288" spans="1:25" s="27" customFormat="1" x14ac:dyDescent="0.2">
      <c r="A288" s="10"/>
      <c r="B288" s="10"/>
      <c r="C288" s="10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Y288"/>
    </row>
    <row r="289" spans="1:25" s="27" customFormat="1" x14ac:dyDescent="0.2">
      <c r="A289" s="10"/>
      <c r="B289" s="10"/>
      <c r="C289" s="10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Y289"/>
    </row>
    <row r="290" spans="1:25" s="27" customFormat="1" x14ac:dyDescent="0.2">
      <c r="A290" s="10"/>
      <c r="B290" s="10"/>
      <c r="C290" s="10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Y290"/>
    </row>
    <row r="291" spans="1:25" s="27" customFormat="1" x14ac:dyDescent="0.2">
      <c r="A291" s="10"/>
      <c r="B291" s="10"/>
      <c r="C291" s="10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Y291"/>
    </row>
    <row r="292" spans="1:25" s="27" customFormat="1" x14ac:dyDescent="0.2">
      <c r="A292" s="10"/>
      <c r="B292" s="10"/>
      <c r="C292" s="10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Y292"/>
    </row>
    <row r="293" spans="1:25" s="27" customFormat="1" x14ac:dyDescent="0.2">
      <c r="A293" s="10"/>
      <c r="B293" s="10"/>
      <c r="C293" s="10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Y293"/>
    </row>
    <row r="294" spans="1:25" s="27" customFormat="1" x14ac:dyDescent="0.2">
      <c r="A294" s="10"/>
      <c r="B294" s="10"/>
      <c r="C294" s="10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Y294"/>
    </row>
    <row r="295" spans="1:25" s="27" customFormat="1" x14ac:dyDescent="0.2">
      <c r="A295" s="10"/>
      <c r="B295" s="10"/>
      <c r="C295" s="10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Y295"/>
    </row>
    <row r="296" spans="1:25" s="27" customFormat="1" x14ac:dyDescent="0.2">
      <c r="A296" s="10"/>
      <c r="B296" s="10"/>
      <c r="C296" s="10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Y296"/>
    </row>
    <row r="297" spans="1:25" s="27" customFormat="1" x14ac:dyDescent="0.2">
      <c r="A297" s="10"/>
      <c r="B297" s="10"/>
      <c r="C297" s="10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Y297"/>
    </row>
    <row r="298" spans="1:25" s="27" customFormat="1" x14ac:dyDescent="0.2">
      <c r="A298" s="10"/>
      <c r="B298" s="10"/>
      <c r="C298" s="10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Y298"/>
    </row>
    <row r="299" spans="1:25" s="27" customFormat="1" x14ac:dyDescent="0.2">
      <c r="A299" s="10"/>
      <c r="B299" s="10"/>
      <c r="C299" s="10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Y299"/>
    </row>
    <row r="300" spans="1:25" s="27" customFormat="1" x14ac:dyDescent="0.2">
      <c r="A300" s="10"/>
      <c r="B300" s="10"/>
      <c r="C300" s="10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Y300"/>
    </row>
    <row r="301" spans="1:25" s="27" customFormat="1" x14ac:dyDescent="0.2">
      <c r="A301" s="10"/>
      <c r="B301" s="10"/>
      <c r="C301" s="10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Y301"/>
    </row>
    <row r="302" spans="1:25" s="27" customFormat="1" x14ac:dyDescent="0.2">
      <c r="A302" s="10"/>
      <c r="B302" s="10"/>
      <c r="C302" s="10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Y302"/>
    </row>
    <row r="303" spans="1:25" s="27" customFormat="1" x14ac:dyDescent="0.2">
      <c r="A303" s="10"/>
      <c r="B303" s="10"/>
      <c r="C303" s="10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Y303"/>
    </row>
    <row r="304" spans="1:25" s="27" customFormat="1" x14ac:dyDescent="0.2">
      <c r="A304" s="10"/>
      <c r="B304" s="10"/>
      <c r="C304" s="10"/>
      <c r="D304" s="10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Y304"/>
    </row>
    <row r="305" spans="1:25" s="27" customFormat="1" x14ac:dyDescent="0.2">
      <c r="A305" s="10"/>
      <c r="B305" s="10"/>
      <c r="C305" s="10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Y305"/>
    </row>
    <row r="306" spans="1:25" s="27" customFormat="1" x14ac:dyDescent="0.2">
      <c r="A306" s="10"/>
      <c r="B306" s="10"/>
      <c r="C306" s="10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Y306"/>
    </row>
    <row r="307" spans="1:25" s="27" customFormat="1" x14ac:dyDescent="0.2">
      <c r="A307" s="10"/>
      <c r="B307" s="10"/>
      <c r="C307" s="10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Y307"/>
    </row>
    <row r="308" spans="1:25" s="27" customFormat="1" x14ac:dyDescent="0.2">
      <c r="A308" s="10"/>
      <c r="B308" s="10"/>
      <c r="C308" s="10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Y308"/>
    </row>
    <row r="309" spans="1:25" s="27" customFormat="1" x14ac:dyDescent="0.2">
      <c r="A309" s="10"/>
      <c r="B309" s="10"/>
      <c r="C309" s="10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Y309"/>
    </row>
    <row r="310" spans="1:25" s="27" customFormat="1" x14ac:dyDescent="0.2">
      <c r="A310" s="10"/>
      <c r="B310" s="10"/>
      <c r="C310" s="10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Y310"/>
    </row>
    <row r="311" spans="1:25" s="27" customFormat="1" x14ac:dyDescent="0.2">
      <c r="A311" s="10"/>
      <c r="B311" s="10"/>
      <c r="C311" s="10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Y311"/>
    </row>
    <row r="312" spans="1:25" s="27" customFormat="1" x14ac:dyDescent="0.2">
      <c r="A312" s="10"/>
      <c r="B312" s="10"/>
      <c r="C312" s="10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Y312"/>
    </row>
    <row r="313" spans="1:25" s="27" customFormat="1" x14ac:dyDescent="0.2">
      <c r="A313" s="10"/>
      <c r="B313" s="10"/>
      <c r="C313" s="10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Y313"/>
    </row>
    <row r="314" spans="1:25" s="27" customFormat="1" x14ac:dyDescent="0.2">
      <c r="A314" s="10"/>
      <c r="B314" s="10"/>
      <c r="C314" s="10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Y314"/>
    </row>
    <row r="315" spans="1:25" s="27" customFormat="1" x14ac:dyDescent="0.2">
      <c r="A315" s="10"/>
      <c r="B315" s="10"/>
      <c r="C315" s="10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Y315"/>
    </row>
    <row r="316" spans="1:25" s="27" customFormat="1" x14ac:dyDescent="0.2">
      <c r="A316" s="10"/>
      <c r="B316" s="10"/>
      <c r="C316" s="10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Y316"/>
    </row>
    <row r="317" spans="1:25" s="27" customFormat="1" x14ac:dyDescent="0.2">
      <c r="A317" s="10"/>
      <c r="B317" s="10"/>
      <c r="C317" s="10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Y317"/>
    </row>
    <row r="318" spans="1:25" s="27" customFormat="1" x14ac:dyDescent="0.2">
      <c r="A318" s="10"/>
      <c r="B318" s="10"/>
      <c r="C318" s="10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Y318"/>
    </row>
    <row r="319" spans="1:25" s="27" customFormat="1" x14ac:dyDescent="0.2">
      <c r="A319" s="10"/>
      <c r="B319" s="10"/>
      <c r="C319" s="10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Y319"/>
    </row>
    <row r="320" spans="1:25" s="27" customFormat="1" x14ac:dyDescent="0.2">
      <c r="A320" s="10"/>
      <c r="B320" s="10"/>
      <c r="C320" s="10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Y320"/>
    </row>
    <row r="321" spans="1:25" s="27" customFormat="1" x14ac:dyDescent="0.2">
      <c r="A321" s="10"/>
      <c r="B321" s="10"/>
      <c r="C321" s="10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Y321"/>
    </row>
    <row r="322" spans="1:25" s="27" customFormat="1" x14ac:dyDescent="0.2">
      <c r="A322" s="10"/>
      <c r="B322" s="10"/>
      <c r="C322" s="10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Y322"/>
    </row>
    <row r="323" spans="1:25" s="27" customFormat="1" x14ac:dyDescent="0.2">
      <c r="A323" s="10"/>
      <c r="B323" s="10"/>
      <c r="C323" s="10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Y323"/>
    </row>
    <row r="324" spans="1:25" s="27" customFormat="1" x14ac:dyDescent="0.2">
      <c r="A324" s="10"/>
      <c r="B324" s="10"/>
      <c r="C324" s="10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Y324"/>
    </row>
    <row r="325" spans="1:25" s="27" customFormat="1" x14ac:dyDescent="0.2">
      <c r="A325" s="10"/>
      <c r="B325" s="10"/>
      <c r="C325" s="10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Y325"/>
    </row>
    <row r="326" spans="1:25" s="27" customFormat="1" x14ac:dyDescent="0.2">
      <c r="A326" s="10"/>
      <c r="B326" s="10"/>
      <c r="C326" s="10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Y326"/>
    </row>
    <row r="327" spans="1:25" s="27" customFormat="1" x14ac:dyDescent="0.2">
      <c r="A327" s="10"/>
      <c r="B327" s="10"/>
      <c r="C327" s="10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Y327"/>
    </row>
    <row r="328" spans="1:25" s="27" customFormat="1" x14ac:dyDescent="0.2">
      <c r="A328" s="10"/>
      <c r="B328" s="10"/>
      <c r="C328" s="10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Y328"/>
    </row>
    <row r="329" spans="1:25" s="27" customFormat="1" x14ac:dyDescent="0.2">
      <c r="A329" s="10"/>
      <c r="B329" s="10"/>
      <c r="C329" s="10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Y329"/>
    </row>
    <row r="330" spans="1:25" s="27" customFormat="1" x14ac:dyDescent="0.2">
      <c r="A330" s="10"/>
      <c r="B330" s="10"/>
      <c r="C330" s="10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Y330"/>
    </row>
    <row r="331" spans="1:25" s="27" customFormat="1" x14ac:dyDescent="0.2">
      <c r="A331" s="10"/>
      <c r="B331" s="10"/>
      <c r="C331" s="10"/>
      <c r="D331" s="10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Y331"/>
    </row>
    <row r="332" spans="1:25" s="27" customFormat="1" x14ac:dyDescent="0.2">
      <c r="A332" s="10"/>
      <c r="B332" s="10"/>
      <c r="C332" s="10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Y332"/>
    </row>
    <row r="333" spans="1:25" s="27" customFormat="1" x14ac:dyDescent="0.2">
      <c r="A333" s="10"/>
      <c r="B333" s="10"/>
      <c r="C333" s="10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Y333"/>
    </row>
    <row r="334" spans="1:25" s="27" customFormat="1" x14ac:dyDescent="0.2">
      <c r="A334" s="10"/>
      <c r="B334" s="10"/>
      <c r="C334" s="10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Y334"/>
    </row>
    <row r="335" spans="1:25" s="27" customFormat="1" x14ac:dyDescent="0.2">
      <c r="A335" s="10"/>
      <c r="B335" s="10"/>
      <c r="C335" s="10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Y335"/>
    </row>
    <row r="336" spans="1:25" s="27" customFormat="1" x14ac:dyDescent="0.2">
      <c r="A336" s="10"/>
      <c r="B336" s="10"/>
      <c r="C336" s="10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Y336"/>
    </row>
    <row r="337" spans="1:25" s="27" customFormat="1" x14ac:dyDescent="0.2">
      <c r="A337" s="10"/>
      <c r="B337" s="10"/>
      <c r="C337" s="10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Y337"/>
    </row>
    <row r="338" spans="1:25" s="27" customFormat="1" x14ac:dyDescent="0.2">
      <c r="A338" s="10"/>
      <c r="B338" s="10"/>
      <c r="C338" s="10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Y338"/>
    </row>
    <row r="339" spans="1:25" s="27" customFormat="1" x14ac:dyDescent="0.2">
      <c r="A339" s="10"/>
      <c r="B339" s="10"/>
      <c r="C339" s="10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Y339"/>
    </row>
    <row r="340" spans="1:25" s="27" customFormat="1" x14ac:dyDescent="0.2">
      <c r="A340" s="10"/>
      <c r="B340" s="10"/>
      <c r="C340" s="10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Y340"/>
    </row>
    <row r="341" spans="1:25" s="27" customFormat="1" x14ac:dyDescent="0.2">
      <c r="A341" s="10"/>
      <c r="B341" s="10"/>
      <c r="C341" s="10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Y341"/>
    </row>
    <row r="342" spans="1:25" s="27" customFormat="1" x14ac:dyDescent="0.2">
      <c r="A342" s="10"/>
      <c r="B342" s="10"/>
      <c r="C342" s="10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Y342"/>
    </row>
    <row r="343" spans="1:25" s="27" customFormat="1" x14ac:dyDescent="0.2">
      <c r="A343" s="10"/>
      <c r="B343" s="10"/>
      <c r="C343" s="10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Y343"/>
    </row>
    <row r="344" spans="1:25" s="27" customFormat="1" x14ac:dyDescent="0.2">
      <c r="A344" s="10"/>
      <c r="B344" s="10"/>
      <c r="C344" s="10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Y344"/>
    </row>
    <row r="345" spans="1:25" s="27" customFormat="1" x14ac:dyDescent="0.2">
      <c r="A345" s="10"/>
      <c r="B345" s="10"/>
      <c r="C345" s="10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Y345"/>
    </row>
    <row r="346" spans="1:25" s="27" customFormat="1" x14ac:dyDescent="0.2">
      <c r="A346" s="10"/>
      <c r="B346" s="10"/>
      <c r="C346" s="10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Y346"/>
    </row>
    <row r="347" spans="1:25" s="27" customFormat="1" x14ac:dyDescent="0.2">
      <c r="A347" s="10"/>
      <c r="B347" s="10"/>
      <c r="C347" s="10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Y347"/>
    </row>
    <row r="348" spans="1:25" s="27" customFormat="1" x14ac:dyDescent="0.2">
      <c r="A348" s="10"/>
      <c r="B348" s="10"/>
      <c r="C348" s="10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Y348"/>
    </row>
    <row r="349" spans="1:25" s="27" customFormat="1" x14ac:dyDescent="0.2">
      <c r="A349" s="10"/>
      <c r="B349" s="10"/>
      <c r="C349" s="10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Y349"/>
    </row>
    <row r="350" spans="1:25" s="27" customFormat="1" x14ac:dyDescent="0.2">
      <c r="A350" s="10"/>
      <c r="B350" s="10"/>
      <c r="C350" s="10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Y350"/>
    </row>
    <row r="351" spans="1:25" s="27" customFormat="1" x14ac:dyDescent="0.2">
      <c r="A351" s="10"/>
      <c r="B351" s="10"/>
      <c r="C351" s="10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Y351"/>
    </row>
    <row r="352" spans="1:25" s="27" customFormat="1" x14ac:dyDescent="0.2">
      <c r="A352" s="10"/>
      <c r="B352" s="10"/>
      <c r="C352" s="10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Y352"/>
    </row>
    <row r="353" spans="1:25" s="27" customFormat="1" x14ac:dyDescent="0.2">
      <c r="A353" s="10"/>
      <c r="B353" s="10"/>
      <c r="C353" s="10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Y353"/>
    </row>
    <row r="354" spans="1:25" s="27" customFormat="1" x14ac:dyDescent="0.2">
      <c r="A354" s="10"/>
      <c r="B354" s="10"/>
      <c r="C354" s="10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Y354"/>
    </row>
    <row r="355" spans="1:25" s="27" customFormat="1" x14ac:dyDescent="0.2">
      <c r="A355" s="10"/>
      <c r="B355" s="10"/>
      <c r="C355" s="10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Y355"/>
    </row>
    <row r="356" spans="1:25" s="27" customFormat="1" x14ac:dyDescent="0.2">
      <c r="A356" s="10"/>
      <c r="B356" s="10"/>
      <c r="C356" s="10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Y356"/>
    </row>
    <row r="357" spans="1:25" s="27" customFormat="1" x14ac:dyDescent="0.2">
      <c r="A357" s="10"/>
      <c r="B357" s="10"/>
      <c r="C357" s="10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Y357"/>
    </row>
    <row r="358" spans="1:25" s="27" customFormat="1" x14ac:dyDescent="0.2">
      <c r="A358" s="10"/>
      <c r="B358" s="10"/>
      <c r="C358" s="10"/>
      <c r="D358" s="1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Y358"/>
    </row>
    <row r="359" spans="1:25" s="27" customFormat="1" x14ac:dyDescent="0.2">
      <c r="A359" s="10"/>
      <c r="B359" s="10"/>
      <c r="C359" s="10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Y359"/>
    </row>
    <row r="360" spans="1:25" s="27" customFormat="1" x14ac:dyDescent="0.2">
      <c r="A360" s="10"/>
      <c r="B360" s="10"/>
      <c r="C360" s="10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Y360"/>
    </row>
    <row r="361" spans="1:25" s="27" customFormat="1" x14ac:dyDescent="0.2">
      <c r="A361" s="10"/>
      <c r="B361" s="10"/>
      <c r="C361" s="10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Y361"/>
    </row>
    <row r="362" spans="1:25" s="27" customFormat="1" x14ac:dyDescent="0.2">
      <c r="A362" s="10"/>
      <c r="B362" s="10"/>
      <c r="C362" s="10"/>
      <c r="D362" s="10"/>
      <c r="Y362"/>
    </row>
  </sheetData>
  <mergeCells count="24">
    <mergeCell ref="A11:X11"/>
    <mergeCell ref="A78:X78"/>
    <mergeCell ref="A105:X105"/>
    <mergeCell ref="R6:R8"/>
    <mergeCell ref="S6:T7"/>
    <mergeCell ref="U6:V7"/>
    <mergeCell ref="W6:W8"/>
    <mergeCell ref="X6:X8"/>
    <mergeCell ref="E7:E8"/>
    <mergeCell ref="F7:I7"/>
    <mergeCell ref="J7:J8"/>
    <mergeCell ref="K7:N7"/>
    <mergeCell ref="A6:A8"/>
    <mergeCell ref="B6:B8"/>
    <mergeCell ref="D6:D8"/>
    <mergeCell ref="E6:I6"/>
    <mergeCell ref="W4:X4"/>
    <mergeCell ref="S5:V5"/>
    <mergeCell ref="J6:N6"/>
    <mergeCell ref="O6:Q8"/>
    <mergeCell ref="A1:V1"/>
    <mergeCell ref="A2:V2"/>
    <mergeCell ref="A3:V3"/>
    <mergeCell ref="A4:V4"/>
  </mergeCells>
  <pageMargins left="0.39370078740157483" right="0.19685039370078741" top="0.39370078740157483" bottom="0.39370078740157483" header="0.51181102362204722" footer="0.19685039370078741"/>
  <pageSetup paperSize="9" scale="80" fitToHeight="0" orientation="landscape" r:id="rId1"/>
  <headerFooter alignWithMargins="0">
    <oddFooter>&amp;C&amp;Z&amp;F&amp;R&amp;P</oddFooter>
  </headerFooter>
  <rowBreaks count="4" manualBreakCount="4">
    <brk id="25" max="22" man="1"/>
    <brk id="49" max="22" man="1"/>
    <brk id="71" max="22" man="1"/>
    <brk id="11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Денна</vt:lpstr>
      <vt:lpstr>Заочна</vt:lpstr>
      <vt:lpstr>Денна!Заголовки_для_друку</vt:lpstr>
      <vt:lpstr>Заочна!Заголовки_для_друку</vt:lpstr>
      <vt:lpstr>Денна!Область_друку</vt:lpstr>
      <vt:lpstr>Заочна!Область_друку</vt:lpstr>
    </vt:vector>
  </TitlesOfParts>
  <Company>NAUU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lrndtr</dc:creator>
  <cp:lastModifiedBy>Користувач Windows</cp:lastModifiedBy>
  <cp:lastPrinted>2019-04-11T11:55:48Z</cp:lastPrinted>
  <dcterms:created xsi:type="dcterms:W3CDTF">2006-09-11T12:48:11Z</dcterms:created>
  <dcterms:modified xsi:type="dcterms:W3CDTF">2019-04-11T12:49:55Z</dcterms:modified>
</cp:coreProperties>
</file>