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65" yWindow="-45" windowWidth="10725" windowHeight="9765"/>
  </bookViews>
  <sheets>
    <sheet name="Таблиця" sheetId="10" r:id="rId1"/>
    <sheet name="бали" sheetId="9" r:id="rId2"/>
  </sheets>
  <calcPr calcId="114210"/>
</workbook>
</file>

<file path=xl/calcChain.xml><?xml version="1.0" encoding="utf-8"?>
<calcChain xmlns="http://schemas.openxmlformats.org/spreadsheetml/2006/main">
  <c r="C21" i="10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<sst xmlns="http://schemas.openxmlformats.org/spreadsheetml/2006/main" count="195" uniqueCount="63">
  <si>
    <t>Гирьовий спорт</t>
  </si>
  <si>
    <t>Важка атлетика</t>
  </si>
  <si>
    <t>Легка атлетика</t>
  </si>
  <si>
    <t>Боротьба вільна</t>
  </si>
  <si>
    <t>місце</t>
  </si>
  <si>
    <t>бали</t>
  </si>
  <si>
    <t xml:space="preserve"> - </t>
  </si>
  <si>
    <t xml:space="preserve">Головний суддя           </t>
  </si>
  <si>
    <t>В. Пархоменко</t>
  </si>
  <si>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</si>
  <si>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</si>
  <si>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</si>
  <si>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Агробіологічний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</si>
  <si>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</si>
  <si>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</si>
  <si>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</si>
  <si>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</si>
  <si>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</si>
  <si>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</si>
  <si>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</si>
  <si>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</si>
  <si>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</si>
  <si>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</si>
  <si>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</si>
  <si>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Термін проведення:</t>
  </si>
  <si>
    <t>Головний секретар</t>
  </si>
  <si>
    <t>Команда
(факультет, ННІ)</t>
  </si>
  <si>
    <t>Кількість учасників:</t>
  </si>
  <si>
    <t>М. Костенко</t>
  </si>
  <si>
    <t>Волейбол
(жінки)</t>
  </si>
  <si>
    <t>Шашки</t>
  </si>
  <si>
    <t>Волейбол
(чоловіки)</t>
  </si>
  <si>
    <t>Шахи</t>
  </si>
  <si>
    <t>Баскетбол
3х3 (жінки)</t>
  </si>
  <si>
    <t>Шведська естафета</t>
  </si>
  <si>
    <t xml:space="preserve"> П р о т о к о л    з а г а л ь н о г о    з а л і к у</t>
  </si>
  <si>
    <t xml:space="preserve">Сума балів
12 видів                           </t>
  </si>
  <si>
    <t>Міні-
футбол</t>
  </si>
  <si>
    <t>Військово-спортивні змагання</t>
  </si>
  <si>
    <t xml:space="preserve"> 5-6 </t>
  </si>
  <si>
    <t xml:space="preserve"> 7-8 </t>
  </si>
  <si>
    <t xml:space="preserve"> 9-10 </t>
  </si>
  <si>
    <t xml:space="preserve"> 14-
15 </t>
  </si>
  <si>
    <t>17-24.10.2017</t>
  </si>
  <si>
    <t>21.09-24.10.17</t>
  </si>
  <si>
    <t xml:space="preserve"> 9-12 </t>
  </si>
  <si>
    <t>Баскет-
бол  (чоловіки)</t>
  </si>
  <si>
    <r>
      <t>31.10</t>
    </r>
    <r>
      <rPr>
        <sz val="9"/>
        <color indexed="12"/>
        <rFont val="Arial"/>
        <family val="2"/>
        <charset val="204"/>
      </rPr>
      <t>-9.</t>
    </r>
    <r>
      <rPr>
        <sz val="9"/>
        <color indexed="8"/>
        <rFont val="Arial"/>
        <family val="2"/>
        <charset val="204"/>
      </rPr>
      <t>11.2017</t>
    </r>
  </si>
  <si>
    <t>14-  .11.2017</t>
  </si>
  <si>
    <t xml:space="preserve"> 13-
14 </t>
  </si>
  <si>
    <t>Краща академічна група</t>
  </si>
  <si>
    <t xml:space="preserve"> 13-
15 </t>
  </si>
  <si>
    <t xml:space="preserve"> 11-
12 </t>
  </si>
  <si>
    <t>21-23.11.2017</t>
  </si>
  <si>
    <t>28-30.11.2017</t>
  </si>
  <si>
    <t>17-18.04.2018</t>
  </si>
  <si>
    <t>3-12.04.2018</t>
  </si>
  <si>
    <t xml:space="preserve"> 11-12 </t>
  </si>
  <si>
    <t>15-16.05.18</t>
  </si>
  <si>
    <t>24-25.05.18</t>
  </si>
  <si>
    <t>61-ша  Cпартакіада  студентів  НУБіП   України  2017-2018  навчального  року</t>
  </si>
  <si>
    <t>Місце</t>
  </si>
  <si>
    <t>Теніс
 настільний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</si>
</sst>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6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6"/>
      <color indexed="12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5"/>
      <color indexed="12"/>
      <name val="Arial"/>
      <family val="2"/>
      <charset val="204"/>
    </font>
    <font>
      <b/>
      <sz val="20"/>
      <color indexed="10"/>
      <name val="Arial"/>
      <family val="2"/>
      <charset val="204"/>
    </font>
    <font>
      <sz val="9"/>
      <color indexed="12"/>
      <name val="Arial"/>
      <family val="2"/>
      <charset val="204"/>
    </font>
    <font>
      <sz val="14"/>
      <name val="Arial"/>
      <family val="2"/>
      <charset val="204"/>
    </font>
    <font>
      <sz val="8"/>
      <name val="Arial Cyr"/>
      <charset val="204"/>
    </font>
    <font>
      <sz val="16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b/>
      <sz val="26"/>
      <color indexed="8"/>
      <name val="Arial Cyr"/>
      <charset val="204"/>
    </font>
    <font>
      <b/>
      <sz val="22"/>
      <color indexed="8"/>
      <name val="Arial Cyr"/>
      <charset val="204"/>
    </font>
    <font>
      <sz val="16"/>
      <color indexed="8"/>
      <name val="Arial Cyr"/>
      <charset val="204"/>
    </font>
    <font>
      <sz val="14"/>
      <color indexed="8"/>
      <name val="Arial Cyr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4"/>
      <color indexed="8"/>
      <name val="Arial Cyr"/>
      <charset val="204"/>
    </font>
    <font>
      <b/>
      <sz val="14"/>
      <color indexed="10"/>
      <name val="Arial Cyr"/>
      <charset val="204"/>
    </font>
    <font>
      <sz val="10"/>
      <color indexed="8"/>
      <name val="Arial Cyr"/>
      <charset val="204"/>
    </font>
    <font>
      <b/>
      <sz val="20"/>
      <color indexed="8"/>
      <name val="Arial"/>
      <family val="2"/>
      <charset val="204"/>
    </font>
    <font>
      <b/>
      <sz val="28"/>
      <color indexed="8"/>
      <name val="Arial"/>
      <family val="2"/>
      <charset val="204"/>
    </font>
    <font>
      <sz val="28"/>
      <name val="Arial Cyr"/>
      <charset val="204"/>
    </font>
    <font>
      <b/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ont="1"/>
    <xf numFmtId="0" fontId="21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16" fontId="24" fillId="5" borderId="2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9" fillId="0" borderId="0" xfId="0" applyFont="1"/>
    <xf numFmtId="1" fontId="30" fillId="5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31" fillId="0" borderId="1" xfId="0" applyNumberFormat="1" applyFont="1" applyFill="1" applyBorder="1" applyAlignment="1">
      <alignment horizontal="center" vertical="center"/>
    </xf>
    <xf numFmtId="1" fontId="32" fillId="1" borderId="1" xfId="0" applyNumberFormat="1" applyFont="1" applyFill="1" applyBorder="1" applyAlignment="1">
      <alignment horizontal="center" vertical="center"/>
    </xf>
    <xf numFmtId="1" fontId="31" fillId="4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 vertical="center"/>
    </xf>
    <xf numFmtId="1" fontId="32" fillId="3" borderId="1" xfId="0" applyNumberFormat="1" applyFont="1" applyFill="1" applyBorder="1" applyAlignment="1">
      <alignment horizontal="center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1" fontId="30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textRotation="90" wrapText="1"/>
    </xf>
    <xf numFmtId="0" fontId="27" fillId="0" borderId="7" xfId="0" applyFont="1" applyBorder="1" applyAlignment="1">
      <alignment horizontal="center" vertical="center" textRotation="90" wrapText="1"/>
    </xf>
    <xf numFmtId="0" fontId="27" fillId="0" borderId="8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55" workbookViewId="0">
      <selection activeCell="AM21" sqref="AM21"/>
    </sheetView>
  </sheetViews>
  <sheetFormatPr defaultRowHeight="12.75"/>
  <cols>
    <col min="1" max="1" width="7.5703125" customWidth="1"/>
    <col min="2" max="2" width="34.7109375" customWidth="1"/>
    <col min="3" max="3" width="11" style="58" customWidth="1"/>
  </cols>
  <sheetData>
    <row r="1" spans="1:33" s="41" customFormat="1" ht="35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35.25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ht="20.25">
      <c r="A3" s="1"/>
      <c r="B3" s="1"/>
      <c r="C3" s="55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46.5" customHeight="1">
      <c r="A4" s="76" t="s">
        <v>61</v>
      </c>
      <c r="B4" s="79" t="s">
        <v>26</v>
      </c>
      <c r="C4" s="80" t="s">
        <v>36</v>
      </c>
      <c r="D4" s="69" t="s">
        <v>33</v>
      </c>
      <c r="E4" s="69"/>
      <c r="F4" s="71" t="s">
        <v>34</v>
      </c>
      <c r="G4" s="71"/>
      <c r="H4" s="69" t="s">
        <v>38</v>
      </c>
      <c r="I4" s="69"/>
      <c r="J4" s="67" t="s">
        <v>37</v>
      </c>
      <c r="K4" s="68"/>
      <c r="L4" s="67" t="s">
        <v>46</v>
      </c>
      <c r="M4" s="68"/>
      <c r="N4" s="72" t="s">
        <v>29</v>
      </c>
      <c r="O4" s="73"/>
      <c r="P4" s="69" t="s">
        <v>31</v>
      </c>
      <c r="Q4" s="69"/>
      <c r="R4" s="71" t="s">
        <v>32</v>
      </c>
      <c r="S4" s="71"/>
      <c r="T4" s="71" t="s">
        <v>30</v>
      </c>
      <c r="U4" s="71"/>
      <c r="V4" s="71" t="s">
        <v>0</v>
      </c>
      <c r="W4" s="71"/>
      <c r="X4" s="67" t="s">
        <v>3</v>
      </c>
      <c r="Y4" s="68"/>
      <c r="Z4" s="67" t="s">
        <v>62</v>
      </c>
      <c r="AA4" s="68"/>
      <c r="AB4" s="67" t="s">
        <v>1</v>
      </c>
      <c r="AC4" s="68"/>
      <c r="AD4" s="67" t="s">
        <v>2</v>
      </c>
      <c r="AE4" s="68"/>
      <c r="AF4" s="69" t="s">
        <v>50</v>
      </c>
      <c r="AG4" s="69"/>
    </row>
    <row r="5" spans="1:33" ht="21" customHeight="1">
      <c r="A5" s="77"/>
      <c r="B5" s="79"/>
      <c r="C5" s="80"/>
      <c r="D5" s="4" t="s">
        <v>4</v>
      </c>
      <c r="E5" s="7" t="s">
        <v>5</v>
      </c>
      <c r="F5" s="32" t="s">
        <v>4</v>
      </c>
      <c r="G5" s="7" t="s">
        <v>5</v>
      </c>
      <c r="H5" s="4" t="s">
        <v>4</v>
      </c>
      <c r="I5" s="7" t="s">
        <v>5</v>
      </c>
      <c r="J5" s="4" t="s">
        <v>4</v>
      </c>
      <c r="K5" s="7" t="s">
        <v>5</v>
      </c>
      <c r="L5" s="4" t="s">
        <v>4</v>
      </c>
      <c r="M5" s="7" t="s">
        <v>5</v>
      </c>
      <c r="N5" s="4" t="s">
        <v>4</v>
      </c>
      <c r="O5" s="7" t="s">
        <v>5</v>
      </c>
      <c r="P5" s="4" t="s">
        <v>4</v>
      </c>
      <c r="Q5" s="7" t="s">
        <v>5</v>
      </c>
      <c r="R5" s="4" t="s">
        <v>4</v>
      </c>
      <c r="S5" s="7" t="s">
        <v>5</v>
      </c>
      <c r="T5" s="4" t="s">
        <v>4</v>
      </c>
      <c r="U5" s="7" t="s">
        <v>5</v>
      </c>
      <c r="V5" s="4" t="s">
        <v>4</v>
      </c>
      <c r="W5" s="7" t="s">
        <v>5</v>
      </c>
      <c r="X5" s="4" t="s">
        <v>4</v>
      </c>
      <c r="Y5" s="7" t="s">
        <v>5</v>
      </c>
      <c r="Z5" s="4" t="s">
        <v>4</v>
      </c>
      <c r="AA5" s="7" t="s">
        <v>5</v>
      </c>
      <c r="AB5" s="4" t="s">
        <v>4</v>
      </c>
      <c r="AC5" s="7" t="s">
        <v>5</v>
      </c>
      <c r="AD5" s="4" t="s">
        <v>4</v>
      </c>
      <c r="AE5" s="7" t="s">
        <v>5</v>
      </c>
      <c r="AF5" s="4" t="s">
        <v>4</v>
      </c>
      <c r="AG5" s="7" t="s">
        <v>5</v>
      </c>
    </row>
    <row r="6" spans="1:33" ht="15">
      <c r="A6" s="78"/>
      <c r="B6" s="70" t="s">
        <v>24</v>
      </c>
      <c r="C6" s="70"/>
      <c r="D6" s="61">
        <v>43017</v>
      </c>
      <c r="E6" s="62"/>
      <c r="F6" s="63">
        <v>43018</v>
      </c>
      <c r="G6" s="64"/>
      <c r="H6" s="61">
        <v>43020</v>
      </c>
      <c r="I6" s="62"/>
      <c r="J6" s="61" t="s">
        <v>44</v>
      </c>
      <c r="K6" s="62"/>
      <c r="L6" s="61" t="s">
        <v>43</v>
      </c>
      <c r="M6" s="62"/>
      <c r="N6" s="65" t="s">
        <v>47</v>
      </c>
      <c r="O6" s="66"/>
      <c r="P6" s="65" t="s">
        <v>48</v>
      </c>
      <c r="Q6" s="66"/>
      <c r="R6" s="65" t="s">
        <v>53</v>
      </c>
      <c r="S6" s="66"/>
      <c r="T6" s="61" t="s">
        <v>54</v>
      </c>
      <c r="U6" s="62"/>
      <c r="V6" s="61">
        <v>43173</v>
      </c>
      <c r="W6" s="62"/>
      <c r="X6" s="63">
        <v>43179</v>
      </c>
      <c r="Y6" s="64"/>
      <c r="Z6" s="61" t="s">
        <v>56</v>
      </c>
      <c r="AA6" s="62"/>
      <c r="AB6" s="61" t="s">
        <v>55</v>
      </c>
      <c r="AC6" s="62"/>
      <c r="AD6" s="61" t="s">
        <v>58</v>
      </c>
      <c r="AE6" s="62"/>
      <c r="AF6" s="63" t="s">
        <v>59</v>
      </c>
      <c r="AG6" s="64"/>
    </row>
    <row r="7" spans="1:33" ht="64.5" customHeight="1">
      <c r="A7" s="40">
        <v>1</v>
      </c>
      <c r="B7" s="9" t="s">
        <v>11</v>
      </c>
      <c r="C7" s="56">
        <f>SUM(E7,I7,K7,Q7,S7,U7,W7,Y7,AA7,AC7,AE7,AG7)</f>
        <v>1450</v>
      </c>
      <c r="D7" s="43">
        <v>1</v>
      </c>
      <c r="E7" s="44">
        <v>140</v>
      </c>
      <c r="F7" s="45">
        <v>6</v>
      </c>
      <c r="G7" s="46">
        <v>70</v>
      </c>
      <c r="H7" s="43">
        <v>1</v>
      </c>
      <c r="I7" s="44">
        <v>140</v>
      </c>
      <c r="J7" s="47">
        <v>3</v>
      </c>
      <c r="K7" s="48">
        <v>105</v>
      </c>
      <c r="L7" s="42" t="s">
        <v>39</v>
      </c>
      <c r="M7" s="46">
        <v>75</v>
      </c>
      <c r="N7" s="42" t="s">
        <v>45</v>
      </c>
      <c r="O7" s="46">
        <v>48</v>
      </c>
      <c r="P7" s="45">
        <v>4</v>
      </c>
      <c r="Q7" s="49">
        <v>90</v>
      </c>
      <c r="R7" s="50">
        <v>2</v>
      </c>
      <c r="S7" s="51">
        <v>120</v>
      </c>
      <c r="T7" s="50">
        <v>2</v>
      </c>
      <c r="U7" s="51">
        <v>120</v>
      </c>
      <c r="V7" s="43">
        <v>1</v>
      </c>
      <c r="W7" s="44">
        <v>140</v>
      </c>
      <c r="X7" s="50">
        <v>2</v>
      </c>
      <c r="Y7" s="51">
        <v>120</v>
      </c>
      <c r="Z7" s="43">
        <v>1</v>
      </c>
      <c r="AA7" s="44">
        <v>140</v>
      </c>
      <c r="AB7" s="43">
        <v>1</v>
      </c>
      <c r="AC7" s="44">
        <v>140</v>
      </c>
      <c r="AD7" s="47">
        <v>3</v>
      </c>
      <c r="AE7" s="48">
        <v>105</v>
      </c>
      <c r="AF7" s="45">
        <v>4</v>
      </c>
      <c r="AG7" s="49">
        <v>90</v>
      </c>
    </row>
    <row r="8" spans="1:33" ht="64.5" customHeight="1">
      <c r="A8" s="40">
        <v>2</v>
      </c>
      <c r="B8" s="9" t="s">
        <v>12</v>
      </c>
      <c r="C8" s="56">
        <f>SUM(G8,I8,K8,M8,Q8,U8,W8,Y8,AA8,AC8,AE8,AG8)</f>
        <v>1360</v>
      </c>
      <c r="D8" s="42" t="s">
        <v>45</v>
      </c>
      <c r="E8" s="46">
        <v>48</v>
      </c>
      <c r="F8" s="45">
        <v>5</v>
      </c>
      <c r="G8" s="49">
        <v>80</v>
      </c>
      <c r="H8" s="50">
        <v>2</v>
      </c>
      <c r="I8" s="51">
        <v>120</v>
      </c>
      <c r="J8" s="43">
        <v>1</v>
      </c>
      <c r="K8" s="44">
        <v>140</v>
      </c>
      <c r="L8" s="45">
        <v>4</v>
      </c>
      <c r="M8" s="49">
        <v>90</v>
      </c>
      <c r="N8" s="42" t="s">
        <v>40</v>
      </c>
      <c r="O8" s="46">
        <v>63</v>
      </c>
      <c r="P8" s="47">
        <v>3</v>
      </c>
      <c r="Q8" s="48">
        <v>105</v>
      </c>
      <c r="R8" s="42" t="s">
        <v>39</v>
      </c>
      <c r="S8" s="46">
        <v>75</v>
      </c>
      <c r="T8" s="45">
        <v>4</v>
      </c>
      <c r="U8" s="49">
        <v>90</v>
      </c>
      <c r="V8" s="45">
        <v>4</v>
      </c>
      <c r="W8" s="49">
        <v>90</v>
      </c>
      <c r="X8" s="43">
        <v>1</v>
      </c>
      <c r="Y8" s="44">
        <v>140</v>
      </c>
      <c r="Z8" s="47">
        <v>3</v>
      </c>
      <c r="AA8" s="48">
        <v>105</v>
      </c>
      <c r="AB8" s="50">
        <v>2</v>
      </c>
      <c r="AC8" s="51">
        <v>120</v>
      </c>
      <c r="AD8" s="43">
        <v>1</v>
      </c>
      <c r="AE8" s="44">
        <v>140</v>
      </c>
      <c r="AF8" s="43">
        <v>1</v>
      </c>
      <c r="AG8" s="44">
        <v>140</v>
      </c>
    </row>
    <row r="9" spans="1:33" ht="64.5" customHeight="1">
      <c r="A9" s="40">
        <v>3</v>
      </c>
      <c r="B9" s="9" t="s">
        <v>14</v>
      </c>
      <c r="C9" s="56">
        <f>SUM(E9,G9,I9,M9,O9,S9,U9,W9,Y9,AA9,AC9,AE9)</f>
        <v>1260</v>
      </c>
      <c r="D9" s="42" t="s">
        <v>39</v>
      </c>
      <c r="E9" s="49">
        <v>75</v>
      </c>
      <c r="F9" s="47">
        <v>3</v>
      </c>
      <c r="G9" s="48">
        <v>105</v>
      </c>
      <c r="H9" s="47">
        <v>3</v>
      </c>
      <c r="I9" s="48">
        <v>105</v>
      </c>
      <c r="J9" s="45">
        <v>10</v>
      </c>
      <c r="K9" s="46">
        <v>50</v>
      </c>
      <c r="L9" s="50">
        <v>2</v>
      </c>
      <c r="M9" s="51">
        <v>120</v>
      </c>
      <c r="N9" s="45">
        <v>4</v>
      </c>
      <c r="O9" s="49">
        <v>90</v>
      </c>
      <c r="P9" s="42" t="s">
        <v>40</v>
      </c>
      <c r="Q9" s="46">
        <v>63</v>
      </c>
      <c r="R9" s="43">
        <v>1</v>
      </c>
      <c r="S9" s="44">
        <v>140</v>
      </c>
      <c r="T9" s="47">
        <v>3</v>
      </c>
      <c r="U9" s="48">
        <v>105</v>
      </c>
      <c r="V9" s="50">
        <v>2</v>
      </c>
      <c r="W9" s="51">
        <v>120</v>
      </c>
      <c r="X9" s="47">
        <v>3</v>
      </c>
      <c r="Y9" s="48">
        <v>105</v>
      </c>
      <c r="Z9" s="45">
        <v>6</v>
      </c>
      <c r="AA9" s="49">
        <v>70</v>
      </c>
      <c r="AB9" s="47">
        <v>3</v>
      </c>
      <c r="AC9" s="48">
        <v>105</v>
      </c>
      <c r="AD9" s="50">
        <v>2</v>
      </c>
      <c r="AE9" s="51">
        <v>120</v>
      </c>
      <c r="AF9" s="45">
        <v>7</v>
      </c>
      <c r="AG9" s="46">
        <v>65</v>
      </c>
    </row>
    <row r="10" spans="1:33" ht="64.5" customHeight="1">
      <c r="A10" s="40">
        <v>4</v>
      </c>
      <c r="B10" s="9" t="s">
        <v>13</v>
      </c>
      <c r="C10" s="56">
        <f>SUM(E10,G10,I10,O10,Q10,S10,U10,W10,Y10,AC10,AE10,AG10)</f>
        <v>1053</v>
      </c>
      <c r="D10" s="50">
        <v>2</v>
      </c>
      <c r="E10" s="51">
        <v>120</v>
      </c>
      <c r="F10" s="45">
        <v>4</v>
      </c>
      <c r="G10" s="49">
        <v>90</v>
      </c>
      <c r="H10" s="45">
        <v>5</v>
      </c>
      <c r="I10" s="49">
        <v>80</v>
      </c>
      <c r="J10" s="45">
        <v>11</v>
      </c>
      <c r="K10" s="46">
        <v>45</v>
      </c>
      <c r="L10" s="45">
        <v>12</v>
      </c>
      <c r="M10" s="46">
        <v>40</v>
      </c>
      <c r="N10" s="50">
        <v>2</v>
      </c>
      <c r="O10" s="51">
        <v>120</v>
      </c>
      <c r="P10" s="50">
        <v>2</v>
      </c>
      <c r="Q10" s="51">
        <v>120</v>
      </c>
      <c r="R10" s="45">
        <v>4</v>
      </c>
      <c r="S10" s="49">
        <v>90</v>
      </c>
      <c r="T10" s="42" t="s">
        <v>40</v>
      </c>
      <c r="U10" s="52">
        <v>63</v>
      </c>
      <c r="V10" s="45">
        <v>5</v>
      </c>
      <c r="W10" s="49">
        <v>80</v>
      </c>
      <c r="X10" s="45">
        <v>7</v>
      </c>
      <c r="Y10" s="49">
        <v>65</v>
      </c>
      <c r="Z10" s="45">
        <v>10</v>
      </c>
      <c r="AA10" s="46">
        <v>50</v>
      </c>
      <c r="AB10" s="45">
        <v>5</v>
      </c>
      <c r="AC10" s="49">
        <v>80</v>
      </c>
      <c r="AD10" s="45">
        <v>7</v>
      </c>
      <c r="AE10" s="49">
        <v>65</v>
      </c>
      <c r="AF10" s="45">
        <v>5</v>
      </c>
      <c r="AG10" s="49">
        <v>80</v>
      </c>
    </row>
    <row r="11" spans="1:33" ht="64.5" customHeight="1">
      <c r="A11" s="40">
        <v>5</v>
      </c>
      <c r="B11" s="9" t="s">
        <v>21</v>
      </c>
      <c r="C11" s="56">
        <f>SUM(E11,G11,I11,K11,M11,O11,Q11,S11,U11,W11,Y11,AC11,AE11,AG11)</f>
        <v>987</v>
      </c>
      <c r="D11" s="42" t="s">
        <v>45</v>
      </c>
      <c r="E11" s="52">
        <v>48</v>
      </c>
      <c r="F11" s="43">
        <v>1</v>
      </c>
      <c r="G11" s="44">
        <v>140</v>
      </c>
      <c r="H11" s="45">
        <v>4</v>
      </c>
      <c r="I11" s="49">
        <v>90</v>
      </c>
      <c r="J11" s="50">
        <v>2</v>
      </c>
      <c r="K11" s="51">
        <v>120</v>
      </c>
      <c r="L11" s="42" t="s">
        <v>41</v>
      </c>
      <c r="M11" s="52">
        <v>43</v>
      </c>
      <c r="N11" s="47">
        <v>3</v>
      </c>
      <c r="O11" s="48">
        <v>105</v>
      </c>
      <c r="P11" s="42" t="s">
        <v>39</v>
      </c>
      <c r="Q11" s="52">
        <v>75</v>
      </c>
      <c r="R11" s="42" t="s">
        <v>45</v>
      </c>
      <c r="S11" s="52">
        <v>48</v>
      </c>
      <c r="T11" s="42" t="s">
        <v>40</v>
      </c>
      <c r="U11" s="52">
        <v>63</v>
      </c>
      <c r="V11" s="45">
        <v>6</v>
      </c>
      <c r="W11" s="49">
        <v>70</v>
      </c>
      <c r="X11" s="53" t="s">
        <v>6</v>
      </c>
      <c r="Y11" s="49" t="s">
        <v>6</v>
      </c>
      <c r="Z11" s="45">
        <v>15</v>
      </c>
      <c r="AA11" s="46">
        <v>25</v>
      </c>
      <c r="AB11" s="53" t="s">
        <v>6</v>
      </c>
      <c r="AC11" s="49" t="s">
        <v>6</v>
      </c>
      <c r="AD11" s="45">
        <v>5</v>
      </c>
      <c r="AE11" s="49">
        <v>80</v>
      </c>
      <c r="AF11" s="47">
        <v>3</v>
      </c>
      <c r="AG11" s="48">
        <v>105</v>
      </c>
    </row>
    <row r="12" spans="1:33" ht="64.5" customHeight="1">
      <c r="A12" s="40">
        <v>6</v>
      </c>
      <c r="B12" s="9" t="s">
        <v>10</v>
      </c>
      <c r="C12" s="56">
        <f>SUM(E12,G12,I12,K12,M12,O12,Q12,U12,W12,AA12,AC12,AE12,AG12)</f>
        <v>948</v>
      </c>
      <c r="D12" s="53" t="s">
        <v>6</v>
      </c>
      <c r="E12" s="49" t="s">
        <v>6</v>
      </c>
      <c r="F12" s="50">
        <v>2</v>
      </c>
      <c r="G12" s="51">
        <v>120</v>
      </c>
      <c r="H12" s="45">
        <v>10</v>
      </c>
      <c r="I12" s="49">
        <v>50</v>
      </c>
      <c r="J12" s="45">
        <v>6</v>
      </c>
      <c r="K12" s="49">
        <v>70</v>
      </c>
      <c r="L12" s="42" t="s">
        <v>40</v>
      </c>
      <c r="M12" s="52">
        <v>63</v>
      </c>
      <c r="N12" s="42" t="s">
        <v>39</v>
      </c>
      <c r="O12" s="52">
        <v>75</v>
      </c>
      <c r="P12" s="43">
        <v>1</v>
      </c>
      <c r="Q12" s="44">
        <v>140</v>
      </c>
      <c r="R12" s="42" t="s">
        <v>45</v>
      </c>
      <c r="S12" s="46">
        <v>48</v>
      </c>
      <c r="T12" s="42" t="s">
        <v>39</v>
      </c>
      <c r="U12" s="52">
        <v>75</v>
      </c>
      <c r="V12" s="45">
        <v>7</v>
      </c>
      <c r="W12" s="49">
        <v>65</v>
      </c>
      <c r="X12" s="45">
        <v>10</v>
      </c>
      <c r="Y12" s="46">
        <v>50</v>
      </c>
      <c r="Z12" s="45">
        <v>7</v>
      </c>
      <c r="AA12" s="49">
        <v>65</v>
      </c>
      <c r="AB12" s="45">
        <v>7</v>
      </c>
      <c r="AC12" s="49">
        <v>65</v>
      </c>
      <c r="AD12" s="45">
        <v>4</v>
      </c>
      <c r="AE12" s="49">
        <v>90</v>
      </c>
      <c r="AF12" s="45">
        <v>6</v>
      </c>
      <c r="AG12" s="49">
        <v>70</v>
      </c>
    </row>
    <row r="13" spans="1:33" ht="64.5" customHeight="1">
      <c r="A13" s="40">
        <v>7</v>
      </c>
      <c r="B13" s="9" t="s">
        <v>17</v>
      </c>
      <c r="C13" s="56">
        <f>SUM(E13,G13,I13,K13,Q13,S13,U13,W13,Y13,AA13,AC13,AE13)</f>
        <v>904</v>
      </c>
      <c r="D13" s="42" t="s">
        <v>40</v>
      </c>
      <c r="E13" s="52">
        <v>63</v>
      </c>
      <c r="F13" s="45">
        <v>7</v>
      </c>
      <c r="G13" s="49">
        <v>65</v>
      </c>
      <c r="H13" s="45">
        <v>9</v>
      </c>
      <c r="I13" s="49">
        <v>55</v>
      </c>
      <c r="J13" s="45">
        <v>4</v>
      </c>
      <c r="K13" s="49">
        <v>90</v>
      </c>
      <c r="L13" s="42" t="s">
        <v>41</v>
      </c>
      <c r="M13" s="46">
        <v>43</v>
      </c>
      <c r="N13" s="42" t="s">
        <v>45</v>
      </c>
      <c r="O13" s="46">
        <v>48</v>
      </c>
      <c r="P13" s="42" t="s">
        <v>45</v>
      </c>
      <c r="Q13" s="52">
        <v>48</v>
      </c>
      <c r="R13" s="42" t="s">
        <v>40</v>
      </c>
      <c r="S13" s="52">
        <v>63</v>
      </c>
      <c r="T13" s="42" t="s">
        <v>39</v>
      </c>
      <c r="U13" s="52">
        <v>75</v>
      </c>
      <c r="V13" s="47">
        <v>3</v>
      </c>
      <c r="W13" s="48">
        <v>105</v>
      </c>
      <c r="X13" s="45">
        <v>4</v>
      </c>
      <c r="Y13" s="49">
        <v>90</v>
      </c>
      <c r="Z13" s="45">
        <v>4</v>
      </c>
      <c r="AA13" s="49">
        <v>90</v>
      </c>
      <c r="AB13" s="45">
        <v>4</v>
      </c>
      <c r="AC13" s="49">
        <v>90</v>
      </c>
      <c r="AD13" s="45">
        <v>6</v>
      </c>
      <c r="AE13" s="49">
        <v>70</v>
      </c>
      <c r="AF13" s="45">
        <v>13</v>
      </c>
      <c r="AG13" s="46">
        <v>35</v>
      </c>
    </row>
    <row r="14" spans="1:33" ht="64.5" customHeight="1">
      <c r="A14" s="40">
        <v>8</v>
      </c>
      <c r="B14" s="9" t="s">
        <v>16</v>
      </c>
      <c r="C14" s="56">
        <f>SUM(E14,G14,I14,K14,M14,O14,Q14,S14,U14,W14,Y14,AC14,AE14,AG14)</f>
        <v>823</v>
      </c>
      <c r="D14" s="42" t="s">
        <v>39</v>
      </c>
      <c r="E14" s="52">
        <v>75</v>
      </c>
      <c r="F14" s="45">
        <v>9</v>
      </c>
      <c r="G14" s="49">
        <v>55</v>
      </c>
      <c r="H14" s="45">
        <v>6</v>
      </c>
      <c r="I14" s="49">
        <v>70</v>
      </c>
      <c r="J14" s="45">
        <v>13</v>
      </c>
      <c r="K14" s="49">
        <v>35</v>
      </c>
      <c r="L14" s="45">
        <v>11</v>
      </c>
      <c r="M14" s="49">
        <v>45</v>
      </c>
      <c r="N14" s="42" t="s">
        <v>45</v>
      </c>
      <c r="O14" s="52">
        <v>48</v>
      </c>
      <c r="P14" s="54" t="s">
        <v>51</v>
      </c>
      <c r="Q14" s="52">
        <v>30</v>
      </c>
      <c r="R14" s="47">
        <v>3</v>
      </c>
      <c r="S14" s="48">
        <v>105</v>
      </c>
      <c r="T14" s="43">
        <v>1</v>
      </c>
      <c r="U14" s="44">
        <v>140</v>
      </c>
      <c r="V14" s="53" t="s">
        <v>6</v>
      </c>
      <c r="W14" s="49" t="s">
        <v>6</v>
      </c>
      <c r="X14" s="45">
        <v>6</v>
      </c>
      <c r="Y14" s="49">
        <v>70</v>
      </c>
      <c r="Z14" s="42">
        <v>13</v>
      </c>
      <c r="AA14" s="46">
        <v>25</v>
      </c>
      <c r="AB14" s="53" t="s">
        <v>6</v>
      </c>
      <c r="AC14" s="49" t="s">
        <v>6</v>
      </c>
      <c r="AD14" s="45">
        <v>14</v>
      </c>
      <c r="AE14" s="49">
        <v>30</v>
      </c>
      <c r="AF14" s="50">
        <v>2</v>
      </c>
      <c r="AG14" s="51">
        <v>120</v>
      </c>
    </row>
    <row r="15" spans="1:33" ht="64.5" customHeight="1">
      <c r="A15" s="40">
        <v>9</v>
      </c>
      <c r="B15" s="9" t="s">
        <v>19</v>
      </c>
      <c r="C15" s="56">
        <f>SUM(E15,G15,M15,O15,Q15,S15,U15,W15,Y15,AA15,AC15,AE15,AG15)</f>
        <v>809</v>
      </c>
      <c r="D15" s="45">
        <v>13</v>
      </c>
      <c r="E15" s="49">
        <v>35</v>
      </c>
      <c r="F15" s="45">
        <v>8</v>
      </c>
      <c r="G15" s="49">
        <v>60</v>
      </c>
      <c r="H15" s="45">
        <v>14</v>
      </c>
      <c r="I15" s="46">
        <v>30</v>
      </c>
      <c r="J15" s="54" t="s">
        <v>42</v>
      </c>
      <c r="K15" s="46">
        <v>28</v>
      </c>
      <c r="L15" s="47">
        <v>3</v>
      </c>
      <c r="M15" s="48">
        <v>105</v>
      </c>
      <c r="N15" s="43">
        <v>1</v>
      </c>
      <c r="O15" s="44">
        <v>140</v>
      </c>
      <c r="P15" s="42" t="s">
        <v>45</v>
      </c>
      <c r="Q15" s="52">
        <v>48</v>
      </c>
      <c r="R15" s="42" t="s">
        <v>45</v>
      </c>
      <c r="S15" s="52">
        <v>38</v>
      </c>
      <c r="T15" s="42" t="s">
        <v>45</v>
      </c>
      <c r="U15" s="52">
        <v>38</v>
      </c>
      <c r="V15" s="45">
        <v>8</v>
      </c>
      <c r="W15" s="49">
        <v>60</v>
      </c>
      <c r="X15" s="45">
        <v>8</v>
      </c>
      <c r="Y15" s="49">
        <v>60</v>
      </c>
      <c r="Z15" s="50">
        <v>2</v>
      </c>
      <c r="AA15" s="51">
        <v>120</v>
      </c>
      <c r="AB15" s="53" t="s">
        <v>6</v>
      </c>
      <c r="AC15" s="49" t="s">
        <v>6</v>
      </c>
      <c r="AD15" s="45">
        <v>10</v>
      </c>
      <c r="AE15" s="49">
        <v>50</v>
      </c>
      <c r="AF15" s="45">
        <v>9</v>
      </c>
      <c r="AG15" s="49">
        <v>55</v>
      </c>
    </row>
    <row r="16" spans="1:33" ht="64.5" customHeight="1">
      <c r="A16" s="40">
        <v>10</v>
      </c>
      <c r="B16" s="9" t="s">
        <v>22</v>
      </c>
      <c r="C16" s="56">
        <f>SUM(E16,G16,K16,M16,O16,Q16,S16,U16,W16,Y16,AA16,AC16,AE16,AG16)</f>
        <v>670</v>
      </c>
      <c r="D16" s="45">
        <v>4</v>
      </c>
      <c r="E16" s="49">
        <v>90</v>
      </c>
      <c r="F16" s="45">
        <v>10</v>
      </c>
      <c r="G16" s="49">
        <v>50</v>
      </c>
      <c r="H16" s="45">
        <v>15</v>
      </c>
      <c r="I16" s="46">
        <v>25</v>
      </c>
      <c r="J16" s="45">
        <v>7</v>
      </c>
      <c r="K16" s="49">
        <v>65</v>
      </c>
      <c r="L16" s="42" t="s">
        <v>39</v>
      </c>
      <c r="M16" s="52">
        <v>75</v>
      </c>
      <c r="N16" s="42" t="s">
        <v>40</v>
      </c>
      <c r="O16" s="52">
        <v>63</v>
      </c>
      <c r="P16" s="42" t="s">
        <v>40</v>
      </c>
      <c r="Q16" s="52">
        <v>63</v>
      </c>
      <c r="R16" s="42" t="s">
        <v>45</v>
      </c>
      <c r="S16" s="52">
        <v>38</v>
      </c>
      <c r="T16" s="42" t="s">
        <v>45</v>
      </c>
      <c r="U16" s="52">
        <v>38</v>
      </c>
      <c r="V16" s="53" t="s">
        <v>6</v>
      </c>
      <c r="W16" s="49" t="s">
        <v>6</v>
      </c>
      <c r="X16" s="54" t="s">
        <v>52</v>
      </c>
      <c r="Y16" s="52">
        <v>43</v>
      </c>
      <c r="Z16" s="45">
        <v>8</v>
      </c>
      <c r="AA16" s="49">
        <v>60</v>
      </c>
      <c r="AB16" s="53" t="s">
        <v>6</v>
      </c>
      <c r="AC16" s="49" t="s">
        <v>6</v>
      </c>
      <c r="AD16" s="45">
        <v>13</v>
      </c>
      <c r="AE16" s="49">
        <v>35</v>
      </c>
      <c r="AF16" s="45">
        <v>10</v>
      </c>
      <c r="AG16" s="49">
        <v>50</v>
      </c>
    </row>
    <row r="17" spans="1:33" ht="64.5" customHeight="1">
      <c r="A17" s="40">
        <v>11</v>
      </c>
      <c r="B17" s="9" t="s">
        <v>23</v>
      </c>
      <c r="C17" s="56">
        <f>SUM(E17,G17,I17,K17,M17,O17,Q17,S17,U17,W17,Y17,AA17,AC17,AE17,AG17)</f>
        <v>596</v>
      </c>
      <c r="D17" s="47">
        <v>3</v>
      </c>
      <c r="E17" s="48">
        <v>105</v>
      </c>
      <c r="F17" s="45">
        <v>12</v>
      </c>
      <c r="G17" s="49">
        <v>40</v>
      </c>
      <c r="H17" s="45">
        <v>13</v>
      </c>
      <c r="I17" s="49">
        <v>35</v>
      </c>
      <c r="J17" s="45">
        <v>8</v>
      </c>
      <c r="K17" s="49">
        <v>60</v>
      </c>
      <c r="L17" s="43">
        <v>1</v>
      </c>
      <c r="M17" s="44">
        <v>140</v>
      </c>
      <c r="N17" s="54" t="s">
        <v>49</v>
      </c>
      <c r="O17" s="52">
        <v>33</v>
      </c>
      <c r="P17" s="54" t="s">
        <v>51</v>
      </c>
      <c r="Q17" s="52">
        <v>30</v>
      </c>
      <c r="R17" s="53" t="s">
        <v>6</v>
      </c>
      <c r="S17" s="49" t="s">
        <v>6</v>
      </c>
      <c r="T17" s="53" t="s">
        <v>6</v>
      </c>
      <c r="U17" s="49" t="s">
        <v>6</v>
      </c>
      <c r="V17" s="53" t="s">
        <v>6</v>
      </c>
      <c r="W17" s="49" t="s">
        <v>6</v>
      </c>
      <c r="X17" s="45">
        <v>5</v>
      </c>
      <c r="Y17" s="49">
        <v>80</v>
      </c>
      <c r="Z17" s="54" t="s">
        <v>52</v>
      </c>
      <c r="AA17" s="52">
        <v>43</v>
      </c>
      <c r="AB17" s="53" t="s">
        <v>6</v>
      </c>
      <c r="AC17" s="49" t="s">
        <v>6</v>
      </c>
      <c r="AD17" s="53" t="s">
        <v>6</v>
      </c>
      <c r="AE17" s="49" t="s">
        <v>6</v>
      </c>
      <c r="AF17" s="45">
        <v>14</v>
      </c>
      <c r="AG17" s="49">
        <v>30</v>
      </c>
    </row>
    <row r="18" spans="1:33" ht="64.5" customHeight="1">
      <c r="A18" s="40">
        <v>12</v>
      </c>
      <c r="B18" s="9" t="s">
        <v>9</v>
      </c>
      <c r="C18" s="56">
        <f>SUM(E18,G18,I18,K18,M18,O18,Q18,S18,U18,W18,Y18,AA18,AC18,AE18,AG18)</f>
        <v>573</v>
      </c>
      <c r="D18" s="53" t="s">
        <v>6</v>
      </c>
      <c r="E18" s="49" t="s">
        <v>6</v>
      </c>
      <c r="F18" s="45">
        <v>13</v>
      </c>
      <c r="G18" s="49">
        <v>35</v>
      </c>
      <c r="H18" s="45">
        <v>7</v>
      </c>
      <c r="I18" s="49">
        <v>65</v>
      </c>
      <c r="J18" s="45">
        <v>5</v>
      </c>
      <c r="K18" s="49">
        <v>80</v>
      </c>
      <c r="L18" s="42" t="s">
        <v>40</v>
      </c>
      <c r="M18" s="52">
        <v>63</v>
      </c>
      <c r="N18" s="53" t="s">
        <v>6</v>
      </c>
      <c r="O18" s="49" t="s">
        <v>6</v>
      </c>
      <c r="P18" s="42" t="s">
        <v>39</v>
      </c>
      <c r="Q18" s="52">
        <v>75</v>
      </c>
      <c r="R18" s="53" t="s">
        <v>6</v>
      </c>
      <c r="S18" s="49" t="s">
        <v>6</v>
      </c>
      <c r="T18" s="53" t="s">
        <v>6</v>
      </c>
      <c r="U18" s="49" t="s">
        <v>6</v>
      </c>
      <c r="V18" s="53" t="s">
        <v>6</v>
      </c>
      <c r="W18" s="49" t="s">
        <v>6</v>
      </c>
      <c r="X18" s="45">
        <v>9</v>
      </c>
      <c r="Y18" s="49">
        <v>55</v>
      </c>
      <c r="Z18" s="45">
        <v>5</v>
      </c>
      <c r="AA18" s="49">
        <v>80</v>
      </c>
      <c r="AB18" s="53" t="s">
        <v>6</v>
      </c>
      <c r="AC18" s="49" t="s">
        <v>6</v>
      </c>
      <c r="AD18" s="45">
        <v>8</v>
      </c>
      <c r="AE18" s="49">
        <v>60</v>
      </c>
      <c r="AF18" s="45">
        <v>8</v>
      </c>
      <c r="AG18" s="49">
        <v>60</v>
      </c>
    </row>
    <row r="19" spans="1:33" ht="64.5" customHeight="1">
      <c r="A19" s="40">
        <v>13</v>
      </c>
      <c r="B19" s="9" t="s">
        <v>20</v>
      </c>
      <c r="C19" s="56">
        <f>SUM(E19,G19,I19,O19,S19,U19,W19,Y19,AA19,AC19,AE19,AG19)</f>
        <v>550</v>
      </c>
      <c r="D19" s="42" t="s">
        <v>40</v>
      </c>
      <c r="E19" s="52">
        <v>63</v>
      </c>
      <c r="F19" s="45">
        <v>11</v>
      </c>
      <c r="G19" s="49">
        <v>45</v>
      </c>
      <c r="H19" s="45">
        <v>12</v>
      </c>
      <c r="I19" s="49">
        <v>40</v>
      </c>
      <c r="J19" s="54" t="s">
        <v>42</v>
      </c>
      <c r="K19" s="46">
        <v>28</v>
      </c>
      <c r="L19" s="45">
        <v>14</v>
      </c>
      <c r="M19" s="46">
        <v>30</v>
      </c>
      <c r="N19" s="42" t="s">
        <v>45</v>
      </c>
      <c r="O19" s="52">
        <v>48</v>
      </c>
      <c r="P19" s="54" t="s">
        <v>51</v>
      </c>
      <c r="Q19" s="46">
        <v>30</v>
      </c>
      <c r="R19" s="45">
        <v>13</v>
      </c>
      <c r="S19" s="49">
        <v>35</v>
      </c>
      <c r="T19" s="42" t="s">
        <v>45</v>
      </c>
      <c r="U19" s="52">
        <v>38</v>
      </c>
      <c r="V19" s="45">
        <v>9</v>
      </c>
      <c r="W19" s="49">
        <v>55</v>
      </c>
      <c r="X19" s="54" t="s">
        <v>52</v>
      </c>
      <c r="Y19" s="52">
        <v>43</v>
      </c>
      <c r="Z19" s="54" t="s">
        <v>52</v>
      </c>
      <c r="AA19" s="52">
        <v>43</v>
      </c>
      <c r="AB19" s="45">
        <v>6</v>
      </c>
      <c r="AC19" s="49">
        <v>70</v>
      </c>
      <c r="AD19" s="45">
        <v>11</v>
      </c>
      <c r="AE19" s="49">
        <v>45</v>
      </c>
      <c r="AF19" s="45">
        <v>15</v>
      </c>
      <c r="AG19" s="49">
        <v>25</v>
      </c>
    </row>
    <row r="20" spans="1:33" ht="64.5" customHeight="1">
      <c r="A20" s="40">
        <v>14</v>
      </c>
      <c r="B20" s="9" t="s">
        <v>15</v>
      </c>
      <c r="C20" s="56">
        <f>SUM(E20,G20,I20,K20,M20,O20,Q20,S20,U20,W20,AC20,AE20,AG20)</f>
        <v>547</v>
      </c>
      <c r="D20" s="42" t="s">
        <v>45</v>
      </c>
      <c r="E20" s="52">
        <v>48</v>
      </c>
      <c r="F20" s="45">
        <v>14</v>
      </c>
      <c r="G20" s="49">
        <v>30</v>
      </c>
      <c r="H20" s="45">
        <v>11</v>
      </c>
      <c r="I20" s="49">
        <v>45</v>
      </c>
      <c r="J20" s="45">
        <v>12</v>
      </c>
      <c r="K20" s="49">
        <v>40</v>
      </c>
      <c r="L20" s="45">
        <v>13</v>
      </c>
      <c r="M20" s="49">
        <v>35</v>
      </c>
      <c r="N20" s="54" t="s">
        <v>49</v>
      </c>
      <c r="O20" s="52">
        <v>33</v>
      </c>
      <c r="P20" s="42" t="s">
        <v>45</v>
      </c>
      <c r="Q20" s="52">
        <v>48</v>
      </c>
      <c r="R20" s="42" t="s">
        <v>39</v>
      </c>
      <c r="S20" s="52">
        <v>75</v>
      </c>
      <c r="T20" s="42" t="s">
        <v>45</v>
      </c>
      <c r="U20" s="52">
        <v>38</v>
      </c>
      <c r="V20" s="53" t="s">
        <v>6</v>
      </c>
      <c r="W20" s="49" t="s">
        <v>6</v>
      </c>
      <c r="X20" s="42">
        <v>13</v>
      </c>
      <c r="Y20" s="46">
        <v>25</v>
      </c>
      <c r="Z20" s="45">
        <v>14</v>
      </c>
      <c r="AA20" s="46">
        <v>30</v>
      </c>
      <c r="AB20" s="45">
        <v>8</v>
      </c>
      <c r="AC20" s="49">
        <v>60</v>
      </c>
      <c r="AD20" s="45">
        <v>9</v>
      </c>
      <c r="AE20" s="49">
        <v>55</v>
      </c>
      <c r="AF20" s="45">
        <v>12</v>
      </c>
      <c r="AG20" s="49">
        <v>40</v>
      </c>
    </row>
    <row r="21" spans="1:33" ht="78">
      <c r="A21" s="40">
        <v>15</v>
      </c>
      <c r="B21" s="9" t="s">
        <v>18</v>
      </c>
      <c r="C21" s="56">
        <f>SUM(E21,G21,I21,K21,M21,O21,Q21,S21,U21,W21,Y21,AA21,AC21,AE21,AG21)</f>
        <v>489</v>
      </c>
      <c r="D21" s="42" t="s">
        <v>45</v>
      </c>
      <c r="E21" s="52">
        <v>48</v>
      </c>
      <c r="F21" s="45">
        <v>15</v>
      </c>
      <c r="G21" s="49">
        <v>25</v>
      </c>
      <c r="H21" s="45">
        <v>8</v>
      </c>
      <c r="I21" s="49">
        <v>60</v>
      </c>
      <c r="J21" s="45">
        <v>9</v>
      </c>
      <c r="K21" s="49">
        <v>55</v>
      </c>
      <c r="L21" s="53" t="s">
        <v>6</v>
      </c>
      <c r="M21" s="49" t="s">
        <v>6</v>
      </c>
      <c r="N21" s="42" t="s">
        <v>39</v>
      </c>
      <c r="O21" s="52">
        <v>75</v>
      </c>
      <c r="P21" s="42" t="s">
        <v>45</v>
      </c>
      <c r="Q21" s="52">
        <v>48</v>
      </c>
      <c r="R21" s="42" t="s">
        <v>40</v>
      </c>
      <c r="S21" s="52">
        <v>63</v>
      </c>
      <c r="T21" s="53" t="s">
        <v>6</v>
      </c>
      <c r="U21" s="49" t="s">
        <v>6</v>
      </c>
      <c r="V21" s="53" t="s">
        <v>6</v>
      </c>
      <c r="W21" s="49" t="s">
        <v>6</v>
      </c>
      <c r="X21" s="53" t="s">
        <v>6</v>
      </c>
      <c r="Y21" s="49" t="s">
        <v>6</v>
      </c>
      <c r="Z21" s="45">
        <v>9</v>
      </c>
      <c r="AA21" s="49">
        <v>55</v>
      </c>
      <c r="AB21" s="53" t="s">
        <v>6</v>
      </c>
      <c r="AC21" s="49" t="s">
        <v>6</v>
      </c>
      <c r="AD21" s="45">
        <v>12</v>
      </c>
      <c r="AE21" s="49">
        <v>40</v>
      </c>
      <c r="AF21" s="45">
        <v>16</v>
      </c>
      <c r="AG21" s="49">
        <v>20</v>
      </c>
    </row>
    <row r="22" spans="1:33" ht="18">
      <c r="A22" s="3"/>
      <c r="B22" s="10" t="s">
        <v>27</v>
      </c>
      <c r="C22" s="3"/>
      <c r="D22" s="59">
        <v>68</v>
      </c>
      <c r="E22" s="59"/>
      <c r="F22" s="59">
        <v>158</v>
      </c>
      <c r="G22" s="59"/>
      <c r="H22" s="59"/>
      <c r="I22" s="59"/>
      <c r="J22" s="59"/>
      <c r="K22" s="59"/>
      <c r="L22" s="59">
        <v>134</v>
      </c>
      <c r="M22" s="59"/>
      <c r="N22" s="60">
        <v>145</v>
      </c>
      <c r="O22" s="60"/>
      <c r="P22" s="60">
        <v>134</v>
      </c>
      <c r="Q22" s="60"/>
      <c r="R22" s="59">
        <v>81</v>
      </c>
      <c r="S22" s="59"/>
      <c r="T22" s="59">
        <v>73</v>
      </c>
      <c r="U22" s="59"/>
      <c r="V22" s="59">
        <v>66</v>
      </c>
      <c r="W22" s="59"/>
      <c r="X22" s="59">
        <v>42</v>
      </c>
      <c r="Y22" s="59"/>
      <c r="Z22" s="59"/>
      <c r="AA22" s="59"/>
      <c r="AB22" s="59">
        <v>40</v>
      </c>
      <c r="AC22" s="59"/>
      <c r="AD22" s="59"/>
      <c r="AE22" s="59"/>
      <c r="AF22" s="59">
        <v>326</v>
      </c>
      <c r="AG22" s="59"/>
    </row>
    <row r="23" spans="1:33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8">
      <c r="A24" s="8"/>
      <c r="B24" s="8" t="s">
        <v>7</v>
      </c>
      <c r="C24" s="57"/>
      <c r="D24" s="8"/>
      <c r="E24" s="8"/>
      <c r="F24" s="8"/>
      <c r="G24" s="8" t="s">
        <v>28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25</v>
      </c>
      <c r="U24" s="8"/>
      <c r="V24" s="8"/>
      <c r="W24" s="8"/>
      <c r="X24" s="8"/>
      <c r="Y24" s="8"/>
      <c r="Z24" s="8"/>
      <c r="AA24" s="8"/>
      <c r="AB24" s="8" t="s">
        <v>8</v>
      </c>
      <c r="AC24" s="8"/>
      <c r="AD24" s="8"/>
      <c r="AE24" s="8"/>
      <c r="AF24" s="8"/>
      <c r="AG24" s="8"/>
    </row>
  </sheetData>
  <mergeCells count="51">
    <mergeCell ref="A1:AG1"/>
    <mergeCell ref="A2:AG2"/>
    <mergeCell ref="A4:A6"/>
    <mergeCell ref="B4:B5"/>
    <mergeCell ref="C4:C5"/>
    <mergeCell ref="D4:E4"/>
    <mergeCell ref="F4:G4"/>
    <mergeCell ref="H4:I4"/>
    <mergeCell ref="J4:K4"/>
    <mergeCell ref="L4:M4"/>
    <mergeCell ref="V4:W4"/>
    <mergeCell ref="X4:Y4"/>
    <mergeCell ref="Z4:AA4"/>
    <mergeCell ref="AB4:AC4"/>
    <mergeCell ref="N4:O4"/>
    <mergeCell ref="P4:Q4"/>
    <mergeCell ref="R4:S4"/>
    <mergeCell ref="T4:U4"/>
    <mergeCell ref="AD4:AE4"/>
    <mergeCell ref="AF4:AG4"/>
    <mergeCell ref="B6:C6"/>
    <mergeCell ref="D6:E6"/>
    <mergeCell ref="F6:G6"/>
    <mergeCell ref="H6:I6"/>
    <mergeCell ref="J6:K6"/>
    <mergeCell ref="L6:M6"/>
    <mergeCell ref="N6:O6"/>
    <mergeCell ref="P6:Q6"/>
    <mergeCell ref="Z6:AA6"/>
    <mergeCell ref="AB6:AC6"/>
    <mergeCell ref="AD6:AE6"/>
    <mergeCell ref="AF6:AG6"/>
    <mergeCell ref="R6:S6"/>
    <mergeCell ref="T6:U6"/>
    <mergeCell ref="V6:W6"/>
    <mergeCell ref="X6:Y6"/>
    <mergeCell ref="L22:M22"/>
    <mergeCell ref="N22:O22"/>
    <mergeCell ref="P22:Q22"/>
    <mergeCell ref="R22:S22"/>
    <mergeCell ref="D22:E22"/>
    <mergeCell ref="F22:G22"/>
    <mergeCell ref="H22:I22"/>
    <mergeCell ref="J22:K22"/>
    <mergeCell ref="AB22:AC22"/>
    <mergeCell ref="AD22:AE22"/>
    <mergeCell ref="AF22:AG22"/>
    <mergeCell ref="T22:U22"/>
    <mergeCell ref="V22:W22"/>
    <mergeCell ref="X22:Y22"/>
    <mergeCell ref="Z22:AA22"/>
  </mergeCells>
  <phoneticPr fontId="15" type="noConversion"/>
  <printOptions horizontalCentered="1" verticalCentered="1"/>
  <pageMargins left="0.19685039370078741" right="0.19685039370078741" top="0.62992125984251968" bottom="0.23622047244094491" header="0.51181102362204722" footer="0.35433070866141736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4"/>
  <sheetViews>
    <sheetView zoomScale="70" zoomScaleNormal="70" workbookViewId="0">
      <selection activeCell="J19" sqref="J19"/>
    </sheetView>
  </sheetViews>
  <sheetFormatPr defaultColWidth="8.85546875" defaultRowHeight="18"/>
  <cols>
    <col min="1" max="1" width="8.85546875" style="13"/>
    <col min="2" max="2" width="8.85546875" style="22"/>
    <col min="3" max="3" width="6.140625" style="22" customWidth="1"/>
    <col min="4" max="4" width="8.85546875" style="22"/>
    <col min="5" max="5" width="5.28515625" style="22" customWidth="1"/>
    <col min="6" max="6" width="6.85546875" style="22" customWidth="1"/>
    <col min="7" max="7" width="4" style="22" customWidth="1"/>
    <col min="8" max="16384" width="8.85546875" style="13"/>
  </cols>
  <sheetData>
    <row r="1" spans="2:7" ht="33.75">
      <c r="B1" s="12"/>
      <c r="C1" s="12"/>
      <c r="D1" s="12"/>
      <c r="E1" s="12"/>
      <c r="F1" s="12"/>
      <c r="G1" s="12"/>
    </row>
    <row r="2" spans="2:7" ht="27.75">
      <c r="B2" s="14"/>
      <c r="C2" s="14"/>
      <c r="D2" s="14"/>
      <c r="E2" s="14"/>
      <c r="F2" s="14"/>
      <c r="G2" s="14"/>
    </row>
    <row r="3" spans="2:7" ht="20.25">
      <c r="B3" s="15"/>
      <c r="C3" s="15"/>
      <c r="D3" s="15"/>
      <c r="E3" s="15"/>
      <c r="F3" s="15"/>
      <c r="G3" s="15"/>
    </row>
    <row r="4" spans="2:7">
      <c r="B4" s="16"/>
      <c r="C4" s="16"/>
      <c r="D4" s="16"/>
      <c r="E4" s="16"/>
      <c r="F4" s="16"/>
      <c r="G4" s="16"/>
    </row>
    <row r="5" spans="2:7" ht="21.75" customHeight="1">
      <c r="B5" s="16"/>
      <c r="C5" s="16"/>
      <c r="D5" s="16"/>
      <c r="E5" s="16"/>
      <c r="F5" s="16"/>
      <c r="G5" s="16"/>
    </row>
    <row r="6" spans="2:7">
      <c r="B6" s="16"/>
      <c r="C6" s="16"/>
      <c r="D6" s="16"/>
      <c r="E6" s="16"/>
      <c r="F6" s="16"/>
      <c r="G6" s="16"/>
    </row>
    <row r="7" spans="2:7">
      <c r="B7" s="17">
        <v>1</v>
      </c>
      <c r="C7" s="18">
        <v>140</v>
      </c>
      <c r="D7" s="19"/>
      <c r="E7" s="20"/>
      <c r="F7" s="21"/>
    </row>
    <row r="8" spans="2:7">
      <c r="B8" s="23">
        <v>2</v>
      </c>
      <c r="C8" s="24">
        <v>120</v>
      </c>
      <c r="D8" s="19"/>
      <c r="E8" s="20"/>
      <c r="F8" s="21"/>
    </row>
    <row r="9" spans="2:7">
      <c r="B9" s="25">
        <v>3</v>
      </c>
      <c r="C9" s="26">
        <v>105</v>
      </c>
      <c r="D9" s="19"/>
      <c r="E9" s="20"/>
      <c r="F9" s="21"/>
    </row>
    <row r="10" spans="2:7">
      <c r="B10" s="19">
        <v>4</v>
      </c>
      <c r="C10" s="20">
        <v>90</v>
      </c>
      <c r="D10" s="19"/>
      <c r="E10" s="20"/>
      <c r="F10" s="21"/>
    </row>
    <row r="11" spans="2:7">
      <c r="B11" s="19">
        <v>5</v>
      </c>
      <c r="C11" s="20">
        <v>80</v>
      </c>
      <c r="D11" s="33" t="s">
        <v>39</v>
      </c>
      <c r="E11" s="34">
        <v>75</v>
      </c>
      <c r="F11" s="21"/>
    </row>
    <row r="12" spans="2:7">
      <c r="B12" s="19">
        <v>6</v>
      </c>
      <c r="C12" s="20">
        <v>70</v>
      </c>
      <c r="D12" s="35"/>
      <c r="E12" s="36"/>
      <c r="F12" s="21"/>
    </row>
    <row r="13" spans="2:7">
      <c r="B13" s="19">
        <v>7</v>
      </c>
      <c r="C13" s="20">
        <v>65</v>
      </c>
      <c r="D13" s="37" t="s">
        <v>40</v>
      </c>
      <c r="E13" s="34">
        <v>63</v>
      </c>
      <c r="F13" s="21"/>
    </row>
    <row r="14" spans="2:7">
      <c r="B14" s="19">
        <v>8</v>
      </c>
      <c r="C14" s="20">
        <v>60</v>
      </c>
      <c r="D14" s="35"/>
      <c r="E14" s="36"/>
      <c r="F14" s="21"/>
    </row>
    <row r="15" spans="2:7">
      <c r="B15" s="19">
        <v>9</v>
      </c>
      <c r="C15" s="20">
        <v>55</v>
      </c>
      <c r="D15" s="37" t="s">
        <v>45</v>
      </c>
      <c r="E15" s="34">
        <v>48</v>
      </c>
      <c r="F15" s="21"/>
    </row>
    <row r="16" spans="2:7">
      <c r="B16" s="19">
        <v>10</v>
      </c>
      <c r="C16" s="20">
        <v>50</v>
      </c>
      <c r="D16" s="35"/>
      <c r="E16" s="36"/>
      <c r="F16" s="21"/>
    </row>
    <row r="17" spans="2:7">
      <c r="B17" s="19">
        <v>11</v>
      </c>
      <c r="C17" s="20">
        <v>45</v>
      </c>
      <c r="D17" s="38" t="s">
        <v>57</v>
      </c>
      <c r="E17" s="39">
        <v>43</v>
      </c>
      <c r="F17" s="21"/>
    </row>
    <row r="18" spans="2:7">
      <c r="B18" s="19">
        <v>12</v>
      </c>
      <c r="C18" s="20">
        <v>40</v>
      </c>
      <c r="D18" s="35"/>
      <c r="E18" s="36"/>
      <c r="F18" s="21"/>
    </row>
    <row r="19" spans="2:7" ht="36">
      <c r="B19" s="19">
        <v>13</v>
      </c>
      <c r="C19" s="20">
        <v>35</v>
      </c>
      <c r="D19" s="28" t="s">
        <v>51</v>
      </c>
      <c r="E19" s="27">
        <v>30</v>
      </c>
      <c r="F19" s="28" t="s">
        <v>49</v>
      </c>
      <c r="G19" s="27">
        <v>33</v>
      </c>
    </row>
    <row r="20" spans="2:7" ht="36">
      <c r="B20" s="19">
        <v>14</v>
      </c>
      <c r="C20" s="29">
        <v>30</v>
      </c>
      <c r="D20" s="28" t="s">
        <v>42</v>
      </c>
      <c r="E20" s="27">
        <v>28</v>
      </c>
      <c r="F20" s="21"/>
    </row>
    <row r="21" spans="2:7">
      <c r="B21" s="19">
        <v>15</v>
      </c>
      <c r="C21" s="20">
        <v>25</v>
      </c>
      <c r="D21" s="19"/>
      <c r="E21" s="20"/>
      <c r="F21" s="21"/>
    </row>
    <row r="22" spans="2:7">
      <c r="B22" s="19">
        <v>16</v>
      </c>
      <c r="C22" s="20">
        <v>20</v>
      </c>
      <c r="D22" s="19"/>
      <c r="E22" s="20"/>
    </row>
    <row r="23" spans="2:7" ht="12.75">
      <c r="B23" s="30"/>
      <c r="C23" s="30"/>
      <c r="D23" s="30"/>
      <c r="E23" s="30"/>
      <c r="F23" s="30"/>
      <c r="G23" s="30"/>
    </row>
    <row r="24" spans="2:7">
      <c r="B24" s="31"/>
      <c r="C24" s="31"/>
      <c r="D24" s="31"/>
      <c r="E24" s="31"/>
      <c r="F24" s="31"/>
      <c r="G24" s="31"/>
    </row>
  </sheetData>
  <phoneticPr fontId="1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Таблиця</vt:lpstr>
      <vt:lpstr>бали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98spar</dc:title>
  <dc:creator>user</dc:creator>
  <cp:lastModifiedBy>Admin</cp:lastModifiedBy>
  <cp:lastPrinted>2018-05-28T11:55:28Z</cp:lastPrinted>
  <dcterms:created xsi:type="dcterms:W3CDTF">2000-08-24T20:17:52Z</dcterms:created>
  <dcterms:modified xsi:type="dcterms:W3CDTF">2018-05-28T11:57:13Z</dcterms:modified>
</cp:coreProperties>
</file>