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700" tabRatio="792" activeTab="0"/>
  </bookViews>
  <sheets>
    <sheet name="ком.табл" sheetId="1" r:id="rId1"/>
    <sheet name="список уч" sheetId="2" r:id="rId2"/>
    <sheet name="зб-розб АК" sheetId="3" r:id="rId3"/>
    <sheet name="спор.маг" sheetId="4" r:id="rId4"/>
    <sheet name="стрільба" sheetId="5" r:id="rId5"/>
    <sheet name="ОЗК" sheetId="6" r:id="rId6"/>
    <sheet name="мед" sheetId="7" r:id="rId7"/>
    <sheet name="підтяг" sheetId="8" r:id="rId8"/>
    <sheet name="гирі" sheetId="9" r:id="rId9"/>
    <sheet name="арм" sheetId="10" r:id="rId10"/>
    <sheet name="гран-вл" sheetId="11" r:id="rId11"/>
    <sheet name="гран-д" sheetId="12" r:id="rId12"/>
    <sheet name="канат" sheetId="13" r:id="rId13"/>
    <sheet name="естаф" sheetId="14" r:id="rId14"/>
  </sheets>
  <definedNames/>
  <calcPr fullCalcOnLoad="1"/>
</workbook>
</file>

<file path=xl/sharedStrings.xml><?xml version="1.0" encoding="utf-8"?>
<sst xmlns="http://schemas.openxmlformats.org/spreadsheetml/2006/main" count="1632" uniqueCount="419">
  <si>
    <t>Одягання ЗЗК</t>
  </si>
  <si>
    <t>Надання першої медичної допомоги</t>
  </si>
  <si>
    <t>Армреслінг</t>
  </si>
  <si>
    <t>Кидання гранати на влучність</t>
  </si>
  <si>
    <t>Кидання гранати на дальність</t>
  </si>
  <si>
    <t>Місце</t>
  </si>
  <si>
    <t>бали</t>
  </si>
  <si>
    <t>місце</t>
  </si>
  <si>
    <t xml:space="preserve">ННІ   енергетики,  автоматики   і   енергозбереження  </t>
  </si>
  <si>
    <t>ННІ  лісового  і  садово – паркового  господарства</t>
  </si>
  <si>
    <t>Факультет аграрного менеджменту</t>
  </si>
  <si>
    <t>Агробіологічний факультет</t>
  </si>
  <si>
    <t>Факультет ветеринарної медицини</t>
  </si>
  <si>
    <t>Гуманітарно-педагогічний факультет</t>
  </si>
  <si>
    <t>Економічний факультет</t>
  </si>
  <si>
    <t>Факультет захисту рослин, біотехнологій та екології</t>
  </si>
  <si>
    <t>Факультет землевпорядкування</t>
  </si>
  <si>
    <t>Факультет інформаційних технологій</t>
  </si>
  <si>
    <t>Факультет конструювання та дизайну</t>
  </si>
  <si>
    <t xml:space="preserve">Механіко - технологічний  факультет  </t>
  </si>
  <si>
    <t>Факультет тваринництва та водних біоресурсів</t>
  </si>
  <si>
    <t>Факультет харчових технологій та управління якістю продукції АПК</t>
  </si>
  <si>
    <t>Юридичний факультет</t>
  </si>
  <si>
    <t>Факультет, ННІ</t>
  </si>
  <si>
    <t>Підтягування на 
перекладені (віджимання від підлоги)</t>
  </si>
  <si>
    <t>Штовхання гир
2 х 24 кг</t>
  </si>
  <si>
    <t>Перетягу-
вання канату</t>
  </si>
  <si>
    <t>Комбіно-
вана естафета</t>
  </si>
  <si>
    <t>Загальна сума 
балів</t>
  </si>
  <si>
    <t>Спартакіада студентів НУБіП України 2017-2018 навчального року</t>
  </si>
  <si>
    <t>ВІЙСЬКОВО-СПОРТИВІ  ЗМАГАННЯ  «ПАТРІОТ  НУБІП  УКРАЇНИ»  ПРИСВЯЧЕНІ  ДНЮ  ЗАХИСТНИКА  УКРАЇНИ</t>
  </si>
  <si>
    <t>Таблиця командноїї першості</t>
  </si>
  <si>
    <t>м. Київ, НУБіП України, кафедра військової підготовки, спортивний комплекс</t>
  </si>
  <si>
    <t>12.10.2017 р.</t>
  </si>
  <si>
    <t>Стрільба з малокалі-
берної гвинтівки</t>
  </si>
  <si>
    <t>Споряджен-
ня магазина АК набоями</t>
  </si>
  <si>
    <t>Неповне розбирання, збирання
АК</t>
  </si>
  <si>
    <t>Головний суддя                             А.О. Есаулов</t>
  </si>
  <si>
    <t>Головний секретар                        О.Г. Максименко</t>
  </si>
  <si>
    <t>№</t>
  </si>
  <si>
    <t>Прізвище та ініціали</t>
  </si>
  <si>
    <t>розб.</t>
  </si>
  <si>
    <t>збир.</t>
  </si>
  <si>
    <t>Закалюжна Н.</t>
  </si>
  <si>
    <t>Іваницький О.</t>
  </si>
  <si>
    <t>Холошевська Д.</t>
  </si>
  <si>
    <t>Нагурний В.</t>
  </si>
  <si>
    <t>Курочка А.</t>
  </si>
  <si>
    <t>Погинайло А.</t>
  </si>
  <si>
    <t>Дондукова О.</t>
  </si>
  <si>
    <t>Козій Б.</t>
  </si>
  <si>
    <t>Сімоненко К.</t>
  </si>
  <si>
    <t>Скібчик О.</t>
  </si>
  <si>
    <t>Камінська К.</t>
  </si>
  <si>
    <t>4х.35</t>
  </si>
  <si>
    <t>Маляренко О.</t>
  </si>
  <si>
    <t>Романюк</t>
  </si>
  <si>
    <t>Пилипенко В.</t>
  </si>
  <si>
    <t>Рибак В.</t>
  </si>
  <si>
    <t>Котляр Ж.</t>
  </si>
  <si>
    <t>Ільїна В.</t>
  </si>
  <si>
    <t>Тимофєєв І.</t>
  </si>
  <si>
    <t>Ковальчук А.</t>
  </si>
  <si>
    <t>Мироненко Є.</t>
  </si>
  <si>
    <t>Денисенко І.</t>
  </si>
  <si>
    <t>Швець Є.</t>
  </si>
  <si>
    <t>Кулик К.</t>
  </si>
  <si>
    <t>-</t>
  </si>
  <si>
    <t>Головченко В.</t>
  </si>
  <si>
    <t>Делявська В.</t>
  </si>
  <si>
    <t>Ядловський О.</t>
  </si>
  <si>
    <t>Смальнікова Л.</t>
  </si>
  <si>
    <t>Вараник С.</t>
  </si>
  <si>
    <t>Параненко С.</t>
  </si>
  <si>
    <t>Неповне розбирання, збирання АК</t>
  </si>
  <si>
    <t>№
з/п</t>
  </si>
  <si>
    <t>Час виконання</t>
  </si>
  <si>
    <t>Сума балів</t>
  </si>
  <si>
    <t>ГП</t>
  </si>
  <si>
    <t>Екон.</t>
  </si>
  <si>
    <t>ХТУЯ</t>
  </si>
  <si>
    <t>АМ</t>
  </si>
  <si>
    <t>Юрид.</t>
  </si>
  <si>
    <t>ІТ</t>
  </si>
  <si>
    <t>КД</t>
  </si>
  <si>
    <t>ТВБ</t>
  </si>
  <si>
    <t>ЗРБЕ</t>
  </si>
  <si>
    <t>ЕАЕ</t>
  </si>
  <si>
    <t>МТ</t>
  </si>
  <si>
    <t>Агро.</t>
  </si>
  <si>
    <t>ЗВ</t>
  </si>
  <si>
    <t>Вет.</t>
  </si>
  <si>
    <t>ЛСПГ</t>
  </si>
  <si>
    <t>2х.54</t>
  </si>
  <si>
    <t>Суддя:</t>
  </si>
  <si>
    <t>Військово-спортивні змагання «Патріот НУБіП України» присвячені "Дню захисника України"</t>
  </si>
  <si>
    <t xml:space="preserve">Вид програми змагань: </t>
  </si>
  <si>
    <t>Протокол змагань</t>
  </si>
  <si>
    <t>Спорядження магазина АК набоями</t>
  </si>
  <si>
    <t>Григоренко К.</t>
  </si>
  <si>
    <t>Поліщук О.</t>
  </si>
  <si>
    <t>1.19.0</t>
  </si>
  <si>
    <t>Бабенко В.</t>
  </si>
  <si>
    <t>0.45.80</t>
  </si>
  <si>
    <t>Фурсова Н.</t>
  </si>
  <si>
    <t>0.43.33</t>
  </si>
  <si>
    <t>Сідоров В.</t>
  </si>
  <si>
    <t>Осадча І.</t>
  </si>
  <si>
    <t>Халіман І.</t>
  </si>
  <si>
    <t>0.40.19</t>
  </si>
  <si>
    <t>Ворзінська Н.</t>
  </si>
  <si>
    <t>0.41.08</t>
  </si>
  <si>
    <t>Робишин М.</t>
  </si>
  <si>
    <t>Бабік В.</t>
  </si>
  <si>
    <t>0.53.25</t>
  </si>
  <si>
    <t>Голубенко О.</t>
  </si>
  <si>
    <t>2.21.0</t>
  </si>
  <si>
    <t>Чепа А.</t>
  </si>
  <si>
    <t>0.42.09</t>
  </si>
  <si>
    <t>Андрощук Д.</t>
  </si>
  <si>
    <t>0.41.0</t>
  </si>
  <si>
    <t>Ковальчук Ю.</t>
  </si>
  <si>
    <t>0.49.37</t>
  </si>
  <si>
    <t>Кліщова Ю.</t>
  </si>
  <si>
    <t>1.20.0</t>
  </si>
  <si>
    <t>Зленко Д.</t>
  </si>
  <si>
    <t>1.32.0</t>
  </si>
  <si>
    <t>Мазурець А.</t>
  </si>
  <si>
    <t>0.37.75</t>
  </si>
  <si>
    <t>Тищук Н.</t>
  </si>
  <si>
    <t>1.43.0</t>
  </si>
  <si>
    <t>Голоюх Б.</t>
  </si>
  <si>
    <t>1.24.89</t>
  </si>
  <si>
    <t>Ільченко Є.</t>
  </si>
  <si>
    <t>1.18.0</t>
  </si>
  <si>
    <t>Шимко Ю.</t>
  </si>
  <si>
    <t>0.50.24</t>
  </si>
  <si>
    <t>Ігнатюк Б.</t>
  </si>
  <si>
    <t>0.42.6</t>
  </si>
  <si>
    <t>Лотицька Л.</t>
  </si>
  <si>
    <t>0.39.36</t>
  </si>
  <si>
    <t>Якобнюк О.</t>
  </si>
  <si>
    <t>0.48.0</t>
  </si>
  <si>
    <t>Гузь В.</t>
  </si>
  <si>
    <t>0.46.0</t>
  </si>
  <si>
    <t>Самусенко М.</t>
  </si>
  <si>
    <t>Андрійчук В.</t>
  </si>
  <si>
    <t>Гусенко Т.</t>
  </si>
  <si>
    <t>0.41.9</t>
  </si>
  <si>
    <t>Кучеренко Я.</t>
  </si>
  <si>
    <t>1.35.49</t>
  </si>
  <si>
    <t>Пархоменко Ніла</t>
  </si>
  <si>
    <t>Бали</t>
  </si>
  <si>
    <t>Місце команди</t>
  </si>
  <si>
    <t>Час вико-нання, сек.</t>
  </si>
  <si>
    <t>1.12.8</t>
  </si>
  <si>
    <t>Час команди</t>
  </si>
  <si>
    <t>1.01.21</t>
  </si>
  <si>
    <t>1.16.00</t>
  </si>
  <si>
    <t>0.36.8</t>
  </si>
  <si>
    <t>1.07.0</t>
  </si>
  <si>
    <t>1.08.0</t>
  </si>
  <si>
    <t>1.07.55</t>
  </si>
  <si>
    <t>Кількість
раз</t>
  </si>
  <si>
    <t>Результат команди</t>
  </si>
  <si>
    <t>Момот Р.</t>
  </si>
  <si>
    <t>Кравченко Р.</t>
  </si>
  <si>
    <t>Булига В.</t>
  </si>
  <si>
    <t>Шамрай О.</t>
  </si>
  <si>
    <t>Шмонденко В.</t>
  </si>
  <si>
    <t>Придворний Є.</t>
  </si>
  <si>
    <t>Савчин Я.</t>
  </si>
  <si>
    <t>Димиденко Я.</t>
  </si>
  <si>
    <t>Євтушенко О.</t>
  </si>
  <si>
    <t>Кудін А.</t>
  </si>
  <si>
    <t>Шабанов А.</t>
  </si>
  <si>
    <t>Ткаченко В.</t>
  </si>
  <si>
    <t>Карацюба В.</t>
  </si>
  <si>
    <t>Форостянко П.</t>
  </si>
  <si>
    <t>Неданчук Д.</t>
  </si>
  <si>
    <t>Овсійко С.</t>
  </si>
  <si>
    <t>Білоног М.</t>
  </si>
  <si>
    <t>Берковський А.</t>
  </si>
  <si>
    <t>Смитанюк Р.</t>
  </si>
  <si>
    <t>Полтавець В.</t>
  </si>
  <si>
    <t>Животівський Д.</t>
  </si>
  <si>
    <t>Баклан В.</t>
  </si>
  <si>
    <t>Слободянюк Я.</t>
  </si>
  <si>
    <t>Мельник О.</t>
  </si>
  <si>
    <t>Супрун О.</t>
  </si>
  <si>
    <t>Короткий О.</t>
  </si>
  <si>
    <t>Короткий В.</t>
  </si>
  <si>
    <t>Пуханов Я.</t>
  </si>
  <si>
    <t>Джима Є.</t>
  </si>
  <si>
    <t>Штовхання гир 2х24 кг</t>
  </si>
  <si>
    <t>Підтягування на перекладені (віджим.від підлоги)</t>
  </si>
  <si>
    <t>Кількість
разів</t>
  </si>
  <si>
    <t>Чорнобай Я.</t>
  </si>
  <si>
    <t>Шолудько Н.</t>
  </si>
  <si>
    <t>Томашевський В.</t>
  </si>
  <si>
    <t>Співак О.</t>
  </si>
  <si>
    <t>Кіндяков С.</t>
  </si>
  <si>
    <t>Плахотнюк Р.</t>
  </si>
  <si>
    <t>Ткачук Н.</t>
  </si>
  <si>
    <t>Гудим К.</t>
  </si>
  <si>
    <t>Ярмолюк В.</t>
  </si>
  <si>
    <t>Іванова І.</t>
  </si>
  <si>
    <t>Дєлобостко О.</t>
  </si>
  <si>
    <t>Бочков О.</t>
  </si>
  <si>
    <t>Грищенко І.</t>
  </si>
  <si>
    <t>Таран В.</t>
  </si>
  <si>
    <t>Фоміна К.</t>
  </si>
  <si>
    <t>Євдокімов Д.</t>
  </si>
  <si>
    <t>Чайка М.</t>
  </si>
  <si>
    <t>Горбняк М.</t>
  </si>
  <si>
    <t>Хоменко А.</t>
  </si>
  <si>
    <t>Мошчіль О.</t>
  </si>
  <si>
    <t>Гаврилко А.</t>
  </si>
  <si>
    <t>Крайнюк Д.</t>
  </si>
  <si>
    <t>Сорока В.</t>
  </si>
  <si>
    <t>Небилиця О.</t>
  </si>
  <si>
    <t>Павлюк В.</t>
  </si>
  <si>
    <t>Лоза А.</t>
  </si>
  <si>
    <t>Муравський Т.</t>
  </si>
  <si>
    <t>Телегуз Ю.</t>
  </si>
  <si>
    <t xml:space="preserve">Бали </t>
  </si>
  <si>
    <t>Стрільба з малокаліберної гвинтівки</t>
  </si>
  <si>
    <t>Ілюхіна О.</t>
  </si>
  <si>
    <t>Русин Я.</t>
  </si>
  <si>
    <t>Гайдай Д.</t>
  </si>
  <si>
    <t>Пижук Р.</t>
  </si>
  <si>
    <t>Ракова Д.</t>
  </si>
  <si>
    <t>Кошарний А.</t>
  </si>
  <si>
    <t>Нестеренко С.</t>
  </si>
  <si>
    <t>Гопка М.</t>
  </si>
  <si>
    <t>Комар Є.</t>
  </si>
  <si>
    <t>Малий А.</t>
  </si>
  <si>
    <t>Ігнатушко Д.</t>
  </si>
  <si>
    <t>Федорченко А.</t>
  </si>
  <si>
    <t>Булан О.</t>
  </si>
  <si>
    <t>Кірпініна А.</t>
  </si>
  <si>
    <t>Федай Р.</t>
  </si>
  <si>
    <t>Сояк А.</t>
  </si>
  <si>
    <t>Мазна О.</t>
  </si>
  <si>
    <t>Кобушко М.</t>
  </si>
  <si>
    <t>Соболенко Д.</t>
  </si>
  <si>
    <t>Комиз Ю.</t>
  </si>
  <si>
    <t>Трембовецька І.</t>
  </si>
  <si>
    <t>Рева В.</t>
  </si>
  <si>
    <t>Можарівська М</t>
  </si>
  <si>
    <t>Харитонов І.</t>
  </si>
  <si>
    <t>Янко О.</t>
  </si>
  <si>
    <t>Новак М.</t>
  </si>
  <si>
    <t>Маньковська К.</t>
  </si>
  <si>
    <t>Вайнола Р.</t>
  </si>
  <si>
    <t>Биченко В.</t>
  </si>
  <si>
    <t>Дробот А.</t>
  </si>
  <si>
    <t>Очки</t>
  </si>
  <si>
    <t>Одягання загальновійськового захисного комплекту</t>
  </si>
  <si>
    <t>Кількість балів за підхід</t>
  </si>
  <si>
    <t>Перетягування канату</t>
  </si>
  <si>
    <t>6,24,3</t>
  </si>
  <si>
    <t>7,11,4</t>
  </si>
  <si>
    <t>6,19,0</t>
  </si>
  <si>
    <t>6,39,1</t>
  </si>
  <si>
    <t>6,37,7</t>
  </si>
  <si>
    <t>6,49,9</t>
  </si>
  <si>
    <t>6,29,7</t>
  </si>
  <si>
    <t>6,18,8</t>
  </si>
  <si>
    <t>5,52,0</t>
  </si>
  <si>
    <t>7,15,3</t>
  </si>
  <si>
    <t>5,59,8</t>
  </si>
  <si>
    <t>5,25,5</t>
  </si>
  <si>
    <t>6,48,3</t>
  </si>
  <si>
    <t>6,19,7</t>
  </si>
  <si>
    <t>5,25,4</t>
  </si>
  <si>
    <t xml:space="preserve">Час
(хв.,сек.)
</t>
  </si>
  <si>
    <t>Комбінована естафета</t>
  </si>
  <si>
    <t>Прізвище та ініціали
капітана команди</t>
  </si>
  <si>
    <t>Сальнік Є.</t>
  </si>
  <si>
    <t>Міщенко Я.</t>
  </si>
  <si>
    <t>Дудник Я.</t>
  </si>
  <si>
    <t>Цаплій В.</t>
  </si>
  <si>
    <t>Гуторова Л.</t>
  </si>
  <si>
    <t>Замрій В.</t>
  </si>
  <si>
    <t>Риша Р.</t>
  </si>
  <si>
    <t>Батько А.</t>
  </si>
  <si>
    <t>Сахарук Я.</t>
  </si>
  <si>
    <t>Бурлай М.</t>
  </si>
  <si>
    <t>Шерекіна А.</t>
  </si>
  <si>
    <t>Малиш Є.</t>
  </si>
  <si>
    <t>Денисовий А.</t>
  </si>
  <si>
    <t>Лисковець В.</t>
  </si>
  <si>
    <t>Горбач А.</t>
  </si>
  <si>
    <t>Савенко А.</t>
  </si>
  <si>
    <t>Нікітченко Б.</t>
  </si>
  <si>
    <t>Хрістіч А.</t>
  </si>
  <si>
    <t>Смілянець С.</t>
  </si>
  <si>
    <t>Вівтоненко О.</t>
  </si>
  <si>
    <t>Бодак В.</t>
  </si>
  <si>
    <t>Шпірюк А.</t>
  </si>
  <si>
    <t>Палій Д.</t>
  </si>
  <si>
    <t>Мазур Ю.</t>
  </si>
  <si>
    <t>Троценко А.</t>
  </si>
  <si>
    <t>Муханов М.</t>
  </si>
  <si>
    <t>Пугач К.</t>
  </si>
  <si>
    <t>Пелегуз Ю.</t>
  </si>
  <si>
    <t>Шаведь М.</t>
  </si>
  <si>
    <t>Час
(хв.,сек.)</t>
  </si>
  <si>
    <t>Левченко А.</t>
  </si>
  <si>
    <t>Василенко В.</t>
  </si>
  <si>
    <t>Мусій А.</t>
  </si>
  <si>
    <t>Кудлай С.</t>
  </si>
  <si>
    <t>Сухенко Є.</t>
  </si>
  <si>
    <t>Грібова І.</t>
  </si>
  <si>
    <t>Біленко А.</t>
  </si>
  <si>
    <t>Красноштан О.</t>
  </si>
  <si>
    <t>Ільченко К.</t>
  </si>
  <si>
    <t>Береза А.</t>
  </si>
  <si>
    <t>Гаврилюк В.</t>
  </si>
  <si>
    <t>Плискач</t>
  </si>
  <si>
    <t>Гула В.</t>
  </si>
  <si>
    <t>Васюта А.</t>
  </si>
  <si>
    <t>Бурлик Г.</t>
  </si>
  <si>
    <t>Дудченко В.</t>
  </si>
  <si>
    <t>Ткаченко Р.</t>
  </si>
  <si>
    <t>Дубина К.</t>
  </si>
  <si>
    <t>Касянчук С.</t>
  </si>
  <si>
    <t>Ліпатов А.</t>
  </si>
  <si>
    <t>Бабіюк Ю.</t>
  </si>
  <si>
    <t>Домаскіна А.</t>
  </si>
  <si>
    <t>Барис І.</t>
  </si>
  <si>
    <t>Васюков І.</t>
  </si>
  <si>
    <t>Безух М.</t>
  </si>
  <si>
    <t>Троцюк Т.</t>
  </si>
  <si>
    <t>Царук А.</t>
  </si>
  <si>
    <t>Фарисей А.</t>
  </si>
  <si>
    <t>Поплавська К.</t>
  </si>
  <si>
    <t>Кломієць С.</t>
  </si>
  <si>
    <t xml:space="preserve"> 3-4 </t>
  </si>
  <si>
    <t xml:space="preserve"> 5-8 </t>
  </si>
  <si>
    <t xml:space="preserve"> 9-15 </t>
  </si>
  <si>
    <t>Лопачук А.</t>
  </si>
  <si>
    <t>Залізний В.</t>
  </si>
  <si>
    <t>Стасюк Н.</t>
  </si>
  <si>
    <t>Максимов Є.</t>
  </si>
  <si>
    <t>Чава К.</t>
  </si>
  <si>
    <t>Лупина М.</t>
  </si>
  <si>
    <t>Карабут О.</t>
  </si>
  <si>
    <t>Бурлака Д.</t>
  </si>
  <si>
    <t>Хомутовська Т.</t>
  </si>
  <si>
    <t>Секрет Р.</t>
  </si>
  <si>
    <t>Єгоров Є.</t>
  </si>
  <si>
    <t>Хаєцький А.</t>
  </si>
  <si>
    <t>Прит О.</t>
  </si>
  <si>
    <t>Макаренко В.</t>
  </si>
  <si>
    <t>Дудка В.</t>
  </si>
  <si>
    <t>Олефір Б.</t>
  </si>
  <si>
    <t>Бронік А.</t>
  </si>
  <si>
    <t>Дронова К.</t>
  </si>
  <si>
    <t>Білик І.</t>
  </si>
  <si>
    <t>Гнучий В.</t>
  </si>
  <si>
    <t>Гордієнко О.</t>
  </si>
  <si>
    <t>Пархомчук К.</t>
  </si>
  <si>
    <t>Бурим Т.</t>
  </si>
  <si>
    <t>Скрипка Є.</t>
  </si>
  <si>
    <t>Ландаренко О.</t>
  </si>
  <si>
    <t>Буско Р.</t>
  </si>
  <si>
    <t>Сегеда О.</t>
  </si>
  <si>
    <t>Руденко В.</t>
  </si>
  <si>
    <t>Сітко А.</t>
  </si>
  <si>
    <t>Серекчеш Я.</t>
  </si>
  <si>
    <t>Борисенко Н.</t>
  </si>
  <si>
    <t>Савчук В.</t>
  </si>
  <si>
    <t>Позняк Д.</t>
  </si>
  <si>
    <t>Шубович Є.</t>
  </si>
  <si>
    <t>Запаско Т.</t>
  </si>
  <si>
    <t>Філоненко В.</t>
  </si>
  <si>
    <t>Ящук Н.</t>
  </si>
  <si>
    <t>Осіпов А.</t>
  </si>
  <si>
    <t>Савеленко Н.</t>
  </si>
  <si>
    <t>Ляш А.</t>
  </si>
  <si>
    <t>Біленко О.</t>
  </si>
  <si>
    <t>Пелипенко М.</t>
  </si>
  <si>
    <t>Бойко Є.</t>
  </si>
  <si>
    <t>Білоноженко Д.</t>
  </si>
  <si>
    <t>Пономаренко М.</t>
  </si>
  <si>
    <t>Ілляшенко А.</t>
  </si>
  <si>
    <t>Сонько О.</t>
  </si>
  <si>
    <t>Біла Я.</t>
  </si>
  <si>
    <t>Гордієнко В.</t>
  </si>
  <si>
    <t>Соколовська В.</t>
  </si>
  <si>
    <t>Голомодько А.</t>
  </si>
  <si>
    <t>Свида Н.</t>
  </si>
  <si>
    <t>Долженчук І.</t>
  </si>
  <si>
    <t>Яцута Г.</t>
  </si>
  <si>
    <t>Сажнев П.</t>
  </si>
  <si>
    <t>Час, сек.</t>
  </si>
  <si>
    <t>Програма</t>
  </si>
  <si>
    <t>розб.АК</t>
  </si>
  <si>
    <t>Місце ком.</t>
  </si>
  <si>
    <t>спор.маг.</t>
  </si>
  <si>
    <t>стрільба</t>
  </si>
  <si>
    <t>мед.доп.</t>
  </si>
  <si>
    <t>підтяг/відж</t>
  </si>
  <si>
    <t xml:space="preserve"> 7-9 </t>
  </si>
  <si>
    <t xml:space="preserve"> 10-11</t>
  </si>
  <si>
    <t xml:space="preserve"> 10-11 </t>
  </si>
  <si>
    <t>штовх.гир</t>
  </si>
  <si>
    <t>гран.влучн.</t>
  </si>
  <si>
    <t>одяг.ЗВЗК</t>
  </si>
  <si>
    <t>Курс</t>
  </si>
  <si>
    <t>Група</t>
  </si>
  <si>
    <t>Список учасників змагань</t>
  </si>
  <si>
    <t xml:space="preserve">(відсутні списки учасників змагань з </t>
  </si>
  <si>
    <t>армрестлінгу, перетягування канату, комбінованої естафети)</t>
  </si>
  <si>
    <t>Спеці-
альн.</t>
  </si>
  <si>
    <t>серед студентів 1-2 курсів</t>
  </si>
  <si>
    <t>№
ф-ту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</si>
</sst>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2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Arial Cyr"/>
      <family val="0"/>
    </font>
    <font>
      <sz val="22"/>
      <name val="Arial Cyr"/>
      <family val="0"/>
    </font>
    <font>
      <b/>
      <sz val="22"/>
      <name val="Arial Cyr"/>
      <family val="0"/>
    </font>
    <font>
      <sz val="20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8" fillId="0" borderId="10" xfId="42" applyFont="1" applyBorder="1" applyAlignment="1" applyProtection="1">
      <alignment horizontal="center" vertical="center" wrapText="1"/>
      <protection/>
    </xf>
    <xf numFmtId="0" fontId="24" fillId="4" borderId="10" xfId="0" applyFont="1" applyFill="1" applyBorder="1" applyAlignment="1">
      <alignment horizontal="center" wrapText="1"/>
    </xf>
    <xf numFmtId="0" fontId="25" fillId="4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top" wrapText="1"/>
    </xf>
    <xf numFmtId="0" fontId="24" fillId="3" borderId="10" xfId="0" applyFont="1" applyFill="1" applyBorder="1" applyAlignment="1">
      <alignment horizontal="center" wrapText="1"/>
    </xf>
    <xf numFmtId="0" fontId="25" fillId="3" borderId="10" xfId="0" applyFont="1" applyFill="1" applyBorder="1" applyAlignment="1">
      <alignment horizontal="center" vertical="top" wrapText="1"/>
    </xf>
    <xf numFmtId="0" fontId="24" fillId="22" borderId="10" xfId="0" applyFont="1" applyFill="1" applyBorder="1" applyAlignment="1">
      <alignment horizontal="center" wrapText="1"/>
    </xf>
    <xf numFmtId="0" fontId="25" fillId="2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4" fontId="30" fillId="0" borderId="0" xfId="0" applyNumberFormat="1" applyFont="1" applyAlignment="1">
      <alignment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" fontId="31" fillId="0" borderId="10" xfId="0" applyNumberFormat="1" applyFont="1" applyBorder="1" applyAlignment="1">
      <alignment horizontal="center" vertical="center" wrapText="1"/>
    </xf>
    <xf numFmtId="16" fontId="30" fillId="0" borderId="10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" fontId="31" fillId="0" borderId="15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wrapText="1"/>
    </xf>
    <xf numFmtId="14" fontId="30" fillId="0" borderId="0" xfId="0" applyNumberFormat="1" applyFont="1" applyAlignment="1">
      <alignment horizontal="center" vertical="center"/>
    </xf>
    <xf numFmtId="14" fontId="30" fillId="0" borderId="0" xfId="0" applyNumberFormat="1" applyFont="1" applyAlignment="1">
      <alignment horizontal="center" vertical="center"/>
    </xf>
    <xf numFmtId="1" fontId="30" fillId="0" borderId="10" xfId="0" applyNumberFormat="1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1" fontId="31" fillId="0" borderId="10" xfId="0" applyNumberFormat="1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ubip.edu.ua/node/1599" TargetMode="External" /><Relationship Id="rId2" Type="http://schemas.openxmlformats.org/officeDocument/2006/relationships/hyperlink" Target="http://nubip.edu.ua/node/4179" TargetMode="External" /><Relationship Id="rId3" Type="http://schemas.openxmlformats.org/officeDocument/2006/relationships/hyperlink" Target="http://nubip.edu.ua/node/1165" TargetMode="External" /><Relationship Id="rId4" Type="http://schemas.openxmlformats.org/officeDocument/2006/relationships/hyperlink" Target="http://nubip.edu.ua/node/1621" TargetMode="External" /><Relationship Id="rId5" Type="http://schemas.openxmlformats.org/officeDocument/2006/relationships/hyperlink" Target="http://nubip.edu.ua/node/1600" TargetMode="External" /><Relationship Id="rId6" Type="http://schemas.openxmlformats.org/officeDocument/2006/relationships/hyperlink" Target="http://nubip.edu.ua/node/1170" TargetMode="External" /><Relationship Id="rId7" Type="http://schemas.openxmlformats.org/officeDocument/2006/relationships/hyperlink" Target="http://nubip.edu.ua/node/1060" TargetMode="External" /><Relationship Id="rId8" Type="http://schemas.openxmlformats.org/officeDocument/2006/relationships/hyperlink" Target="http://nubip.edu.ua/node/1071" TargetMode="External" /><Relationship Id="rId9" Type="http://schemas.openxmlformats.org/officeDocument/2006/relationships/hyperlink" Target="http://nubip.edu.ua/node/13325" TargetMode="External" /><Relationship Id="rId10" Type="http://schemas.openxmlformats.org/officeDocument/2006/relationships/hyperlink" Target="http://nubip.edu.ua/node/1173" TargetMode="External" /><Relationship Id="rId11" Type="http://schemas.openxmlformats.org/officeDocument/2006/relationships/hyperlink" Target="http://nubip.edu.ua/node/1418" TargetMode="External" /><Relationship Id="rId12" Type="http://schemas.openxmlformats.org/officeDocument/2006/relationships/hyperlink" Target="http://nubip.edu.ua/node/1061" TargetMode="External" /><Relationship Id="rId1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tabSelected="1" zoomScale="40" zoomScaleNormal="40" zoomScaleSheetLayoutView="40" zoomScalePageLayoutView="70" workbookViewId="0" topLeftCell="A1">
      <selection activeCell="P29" sqref="P29"/>
    </sheetView>
  </sheetViews>
  <sheetFormatPr defaultColWidth="9.00390625" defaultRowHeight="12.75"/>
  <cols>
    <col min="1" max="1" width="49.75390625" style="5" customWidth="1"/>
    <col min="2" max="2" width="10.75390625" style="5" customWidth="1"/>
    <col min="3" max="3" width="9.625" style="5" customWidth="1"/>
    <col min="4" max="5" width="10.125" style="5" customWidth="1"/>
    <col min="6" max="6" width="9.375" style="5" customWidth="1"/>
    <col min="7" max="11" width="8.75390625" style="5" customWidth="1"/>
    <col min="12" max="13" width="11.375" style="5" customWidth="1"/>
    <col min="14" max="15" width="10.00390625" style="5" customWidth="1"/>
    <col min="16" max="17" width="10.875" style="5" customWidth="1"/>
    <col min="18" max="21" width="8.75390625" style="5" customWidth="1"/>
    <col min="22" max="22" width="10.75390625" style="5" customWidth="1"/>
    <col min="23" max="25" width="8.75390625" style="5" customWidth="1"/>
    <col min="26" max="26" width="18.75390625" style="6" customWidth="1"/>
    <col min="27" max="27" width="13.625" style="5" customWidth="1"/>
    <col min="28" max="16384" width="8.875" style="5" customWidth="1"/>
  </cols>
  <sheetData>
    <row r="1" spans="1:27" s="4" customFormat="1" ht="30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s="3" customFormat="1" ht="27.75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s="3" customFormat="1" ht="30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6" s="4" customFormat="1" ht="27">
      <c r="A4" s="1" t="s">
        <v>32</v>
      </c>
      <c r="Z4" s="2" t="s">
        <v>33</v>
      </c>
    </row>
    <row r="5" ht="9" customHeight="1"/>
    <row r="6" spans="1:27" ht="126" customHeight="1">
      <c r="A6" s="46" t="s">
        <v>23</v>
      </c>
      <c r="B6" s="40" t="s">
        <v>36</v>
      </c>
      <c r="C6" s="40"/>
      <c r="D6" s="40" t="s">
        <v>35</v>
      </c>
      <c r="E6" s="40"/>
      <c r="F6" s="40" t="s">
        <v>34</v>
      </c>
      <c r="G6" s="40"/>
      <c r="H6" s="40" t="s">
        <v>0</v>
      </c>
      <c r="I6" s="40"/>
      <c r="J6" s="40" t="s">
        <v>1</v>
      </c>
      <c r="K6" s="40"/>
      <c r="L6" s="40" t="s">
        <v>24</v>
      </c>
      <c r="M6" s="40"/>
      <c r="N6" s="40" t="s">
        <v>25</v>
      </c>
      <c r="O6" s="40"/>
      <c r="P6" s="40" t="s">
        <v>2</v>
      </c>
      <c r="Q6" s="40"/>
      <c r="R6" s="40" t="s">
        <v>3</v>
      </c>
      <c r="S6" s="40"/>
      <c r="T6" s="40" t="s">
        <v>4</v>
      </c>
      <c r="U6" s="40"/>
      <c r="V6" s="40" t="s">
        <v>26</v>
      </c>
      <c r="W6" s="40"/>
      <c r="X6" s="40" t="s">
        <v>27</v>
      </c>
      <c r="Y6" s="40"/>
      <c r="Z6" s="44" t="s">
        <v>28</v>
      </c>
      <c r="AA6" s="45" t="s">
        <v>5</v>
      </c>
    </row>
    <row r="7" spans="1:27" ht="27.75" customHeight="1">
      <c r="A7" s="46"/>
      <c r="B7" s="9" t="s">
        <v>6</v>
      </c>
      <c r="C7" s="9" t="s">
        <v>7</v>
      </c>
      <c r="D7" s="9" t="s">
        <v>6</v>
      </c>
      <c r="E7" s="9" t="s">
        <v>7</v>
      </c>
      <c r="F7" s="9" t="s">
        <v>6</v>
      </c>
      <c r="G7" s="9" t="s">
        <v>7</v>
      </c>
      <c r="H7" s="9" t="s">
        <v>6</v>
      </c>
      <c r="I7" s="9" t="s">
        <v>7</v>
      </c>
      <c r="J7" s="9" t="s">
        <v>6</v>
      </c>
      <c r="K7" s="9" t="s">
        <v>7</v>
      </c>
      <c r="L7" s="9" t="s">
        <v>6</v>
      </c>
      <c r="M7" s="9" t="s">
        <v>7</v>
      </c>
      <c r="N7" s="9" t="s">
        <v>6</v>
      </c>
      <c r="O7" s="9" t="s">
        <v>7</v>
      </c>
      <c r="P7" s="9" t="s">
        <v>6</v>
      </c>
      <c r="Q7" s="9" t="s">
        <v>7</v>
      </c>
      <c r="R7" s="9" t="s">
        <v>6</v>
      </c>
      <c r="S7" s="9" t="s">
        <v>7</v>
      </c>
      <c r="T7" s="9" t="s">
        <v>6</v>
      </c>
      <c r="U7" s="9" t="s">
        <v>7</v>
      </c>
      <c r="V7" s="9" t="s">
        <v>6</v>
      </c>
      <c r="W7" s="9" t="s">
        <v>7</v>
      </c>
      <c r="X7" s="9" t="s">
        <v>6</v>
      </c>
      <c r="Y7" s="9" t="s">
        <v>7</v>
      </c>
      <c r="Z7" s="44"/>
      <c r="AA7" s="45"/>
    </row>
    <row r="8" spans="1:27" ht="54.75" customHeight="1">
      <c r="A8" s="10" t="s">
        <v>19</v>
      </c>
      <c r="B8" s="11">
        <v>15</v>
      </c>
      <c r="C8" s="12">
        <v>3</v>
      </c>
      <c r="D8" s="13">
        <v>10</v>
      </c>
      <c r="E8" s="14">
        <v>7</v>
      </c>
      <c r="F8" s="13">
        <v>13</v>
      </c>
      <c r="G8" s="14">
        <v>4</v>
      </c>
      <c r="H8" s="15">
        <v>20</v>
      </c>
      <c r="I8" s="16">
        <v>1</v>
      </c>
      <c r="J8" s="13">
        <v>5</v>
      </c>
      <c r="K8" s="14">
        <v>12</v>
      </c>
      <c r="L8" s="17">
        <v>17</v>
      </c>
      <c r="M8" s="18">
        <v>2</v>
      </c>
      <c r="N8" s="17">
        <v>17</v>
      </c>
      <c r="O8" s="18">
        <v>2</v>
      </c>
      <c r="P8" s="13">
        <v>5</v>
      </c>
      <c r="Q8" s="14" t="s">
        <v>341</v>
      </c>
      <c r="R8" s="11">
        <v>15</v>
      </c>
      <c r="S8" s="12">
        <v>3</v>
      </c>
      <c r="T8" s="13">
        <v>11</v>
      </c>
      <c r="U8" s="14">
        <v>6</v>
      </c>
      <c r="V8" s="13">
        <v>5</v>
      </c>
      <c r="W8" s="14" t="s">
        <v>341</v>
      </c>
      <c r="X8" s="13">
        <v>13</v>
      </c>
      <c r="Y8" s="14">
        <v>4</v>
      </c>
      <c r="Z8" s="19">
        <f aca="true" t="shared" si="0" ref="Z8:Z22">SUM(B8,D8,F8,H8,J8,L8,N8,P8,R8,T8,V8,X8)</f>
        <v>146</v>
      </c>
      <c r="AA8" s="20">
        <v>1</v>
      </c>
    </row>
    <row r="9" spans="1:27" ht="54.75" customHeight="1">
      <c r="A9" s="10" t="s">
        <v>11</v>
      </c>
      <c r="B9" s="13">
        <v>2</v>
      </c>
      <c r="C9" s="14">
        <v>15</v>
      </c>
      <c r="D9" s="17">
        <v>17</v>
      </c>
      <c r="E9" s="18">
        <v>2</v>
      </c>
      <c r="F9" s="13">
        <v>10</v>
      </c>
      <c r="G9" s="14">
        <v>7</v>
      </c>
      <c r="H9" s="13">
        <v>12</v>
      </c>
      <c r="I9" s="14">
        <v>5</v>
      </c>
      <c r="J9" s="13">
        <v>9</v>
      </c>
      <c r="K9" s="14">
        <v>8</v>
      </c>
      <c r="L9" s="13">
        <v>6.5</v>
      </c>
      <c r="M9" s="14" t="s">
        <v>407</v>
      </c>
      <c r="N9" s="13">
        <v>13</v>
      </c>
      <c r="O9" s="14">
        <v>4</v>
      </c>
      <c r="P9" s="17">
        <v>17</v>
      </c>
      <c r="Q9" s="18">
        <v>2</v>
      </c>
      <c r="R9" s="17">
        <v>17</v>
      </c>
      <c r="S9" s="18">
        <v>2</v>
      </c>
      <c r="T9" s="13">
        <v>3</v>
      </c>
      <c r="U9" s="14">
        <v>14</v>
      </c>
      <c r="V9" s="15">
        <v>20</v>
      </c>
      <c r="W9" s="16">
        <v>1</v>
      </c>
      <c r="X9" s="17">
        <v>17</v>
      </c>
      <c r="Y9" s="18">
        <v>2</v>
      </c>
      <c r="Z9" s="19">
        <f t="shared" si="0"/>
        <v>143.5</v>
      </c>
      <c r="AA9" s="20">
        <v>2</v>
      </c>
    </row>
    <row r="10" spans="1:27" ht="54.75" customHeight="1">
      <c r="A10" s="10" t="s">
        <v>18</v>
      </c>
      <c r="B10" s="13">
        <v>13</v>
      </c>
      <c r="C10" s="14">
        <v>4</v>
      </c>
      <c r="D10" s="11">
        <v>15</v>
      </c>
      <c r="E10" s="12">
        <v>3</v>
      </c>
      <c r="F10" s="11">
        <v>15</v>
      </c>
      <c r="G10" s="12">
        <v>3</v>
      </c>
      <c r="H10" s="13">
        <v>6</v>
      </c>
      <c r="I10" s="14">
        <v>11</v>
      </c>
      <c r="J10" s="13">
        <v>8</v>
      </c>
      <c r="K10" s="14">
        <v>9</v>
      </c>
      <c r="L10" s="13">
        <v>12</v>
      </c>
      <c r="M10" s="14">
        <v>5</v>
      </c>
      <c r="N10" s="11">
        <v>15</v>
      </c>
      <c r="O10" s="12">
        <v>3</v>
      </c>
      <c r="P10" s="11">
        <v>14</v>
      </c>
      <c r="Q10" s="12" t="s">
        <v>339</v>
      </c>
      <c r="R10" s="13">
        <v>10</v>
      </c>
      <c r="S10" s="14">
        <v>7</v>
      </c>
      <c r="T10" s="15">
        <v>20</v>
      </c>
      <c r="U10" s="16">
        <v>1</v>
      </c>
      <c r="V10" s="13">
        <v>5</v>
      </c>
      <c r="W10" s="14" t="s">
        <v>341</v>
      </c>
      <c r="X10" s="13">
        <v>8</v>
      </c>
      <c r="Y10" s="14">
        <v>9</v>
      </c>
      <c r="Z10" s="19">
        <f t="shared" si="0"/>
        <v>141</v>
      </c>
      <c r="AA10" s="20">
        <v>3</v>
      </c>
    </row>
    <row r="11" spans="1:27" ht="54.75" customHeight="1">
      <c r="A11" s="10" t="s">
        <v>10</v>
      </c>
      <c r="B11" s="15">
        <v>20</v>
      </c>
      <c r="C11" s="16">
        <v>1</v>
      </c>
      <c r="D11" s="15">
        <v>20</v>
      </c>
      <c r="E11" s="16">
        <v>1</v>
      </c>
      <c r="F11" s="13">
        <v>6</v>
      </c>
      <c r="G11" s="14">
        <v>11</v>
      </c>
      <c r="H11" s="17">
        <v>17</v>
      </c>
      <c r="I11" s="18">
        <v>2</v>
      </c>
      <c r="J11" s="13">
        <v>6</v>
      </c>
      <c r="K11" s="14">
        <v>11</v>
      </c>
      <c r="L11" s="13">
        <v>9</v>
      </c>
      <c r="M11" s="14" t="s">
        <v>405</v>
      </c>
      <c r="N11" s="13">
        <v>10</v>
      </c>
      <c r="O11" s="14">
        <v>7</v>
      </c>
      <c r="P11" s="13">
        <v>5</v>
      </c>
      <c r="Q11" s="14" t="s">
        <v>341</v>
      </c>
      <c r="R11" s="13">
        <v>12</v>
      </c>
      <c r="S11" s="14">
        <v>5</v>
      </c>
      <c r="T11" s="13">
        <v>5</v>
      </c>
      <c r="U11" s="14">
        <v>12</v>
      </c>
      <c r="V11" s="17">
        <v>17</v>
      </c>
      <c r="W11" s="18">
        <v>2</v>
      </c>
      <c r="X11" s="13">
        <v>11</v>
      </c>
      <c r="Y11" s="14">
        <v>6</v>
      </c>
      <c r="Z11" s="19">
        <f t="shared" si="0"/>
        <v>138</v>
      </c>
      <c r="AA11" s="20">
        <v>4</v>
      </c>
    </row>
    <row r="12" spans="1:27" ht="54.75" customHeight="1">
      <c r="A12" s="10" t="s">
        <v>12</v>
      </c>
      <c r="B12" s="13">
        <v>8</v>
      </c>
      <c r="C12" s="14">
        <v>9</v>
      </c>
      <c r="D12" s="13">
        <v>6</v>
      </c>
      <c r="E12" s="14">
        <v>11</v>
      </c>
      <c r="F12" s="13">
        <v>9</v>
      </c>
      <c r="G12" s="14">
        <v>8</v>
      </c>
      <c r="H12" s="13">
        <v>2</v>
      </c>
      <c r="I12" s="14">
        <v>15</v>
      </c>
      <c r="J12" s="15">
        <v>20</v>
      </c>
      <c r="K12" s="16">
        <v>1</v>
      </c>
      <c r="L12" s="13">
        <v>9</v>
      </c>
      <c r="M12" s="14" t="s">
        <v>405</v>
      </c>
      <c r="N12" s="15">
        <v>20</v>
      </c>
      <c r="O12" s="16">
        <v>1</v>
      </c>
      <c r="P12" s="55">
        <v>10.5</v>
      </c>
      <c r="Q12" s="14" t="s">
        <v>340</v>
      </c>
      <c r="R12" s="13">
        <v>13</v>
      </c>
      <c r="S12" s="14">
        <v>4</v>
      </c>
      <c r="T12" s="13">
        <v>4</v>
      </c>
      <c r="U12" s="14">
        <v>13</v>
      </c>
      <c r="V12" s="11">
        <v>14</v>
      </c>
      <c r="W12" s="12" t="s">
        <v>339</v>
      </c>
      <c r="X12" s="13">
        <v>10</v>
      </c>
      <c r="Y12" s="14">
        <v>7</v>
      </c>
      <c r="Z12" s="19">
        <f t="shared" si="0"/>
        <v>125.5</v>
      </c>
      <c r="AA12" s="20">
        <v>5</v>
      </c>
    </row>
    <row r="13" spans="1:27" ht="54.75" customHeight="1">
      <c r="A13" s="10" t="s">
        <v>14</v>
      </c>
      <c r="B13" s="13">
        <v>7</v>
      </c>
      <c r="C13" s="14">
        <v>10</v>
      </c>
      <c r="D13" s="13">
        <v>13</v>
      </c>
      <c r="E13" s="14">
        <v>4</v>
      </c>
      <c r="F13" s="13">
        <v>7</v>
      </c>
      <c r="G13" s="14">
        <v>10</v>
      </c>
      <c r="H13" s="13">
        <v>9</v>
      </c>
      <c r="I13" s="14">
        <v>8</v>
      </c>
      <c r="J13" s="13">
        <v>12</v>
      </c>
      <c r="K13" s="14">
        <v>5</v>
      </c>
      <c r="L13" s="15">
        <v>20</v>
      </c>
      <c r="M13" s="16">
        <v>1</v>
      </c>
      <c r="N13" s="13">
        <v>12</v>
      </c>
      <c r="O13" s="14">
        <v>5</v>
      </c>
      <c r="P13" s="55">
        <v>10.5</v>
      </c>
      <c r="Q13" s="14" t="s">
        <v>340</v>
      </c>
      <c r="R13" s="13">
        <v>4</v>
      </c>
      <c r="S13" s="14">
        <v>13</v>
      </c>
      <c r="T13" s="11">
        <v>15</v>
      </c>
      <c r="U13" s="12">
        <v>3</v>
      </c>
      <c r="V13" s="13">
        <v>5</v>
      </c>
      <c r="W13" s="14" t="s">
        <v>341</v>
      </c>
      <c r="X13" s="13">
        <v>9</v>
      </c>
      <c r="Y13" s="14">
        <v>8</v>
      </c>
      <c r="Z13" s="19">
        <f t="shared" si="0"/>
        <v>123.5</v>
      </c>
      <c r="AA13" s="20">
        <v>6</v>
      </c>
    </row>
    <row r="14" spans="1:27" ht="69.75">
      <c r="A14" s="8" t="s">
        <v>8</v>
      </c>
      <c r="B14" s="13">
        <v>11</v>
      </c>
      <c r="C14" s="14">
        <v>6</v>
      </c>
      <c r="D14" s="13">
        <v>3</v>
      </c>
      <c r="E14" s="14">
        <v>14</v>
      </c>
      <c r="F14" s="17">
        <v>17</v>
      </c>
      <c r="G14" s="18">
        <v>2</v>
      </c>
      <c r="H14" s="13">
        <v>7</v>
      </c>
      <c r="I14" s="14">
        <v>10</v>
      </c>
      <c r="J14" s="11">
        <v>15</v>
      </c>
      <c r="K14" s="12">
        <v>3</v>
      </c>
      <c r="L14" s="13">
        <v>11</v>
      </c>
      <c r="M14" s="14">
        <v>6</v>
      </c>
      <c r="N14" s="13">
        <v>8</v>
      </c>
      <c r="O14" s="14">
        <v>9</v>
      </c>
      <c r="P14" s="13">
        <v>5</v>
      </c>
      <c r="Q14" s="14" t="s">
        <v>341</v>
      </c>
      <c r="R14" s="13">
        <v>2</v>
      </c>
      <c r="S14" s="14">
        <v>15</v>
      </c>
      <c r="T14" s="17">
        <v>17</v>
      </c>
      <c r="U14" s="18">
        <v>2</v>
      </c>
      <c r="V14" s="55">
        <v>10.5</v>
      </c>
      <c r="W14" s="14" t="s">
        <v>340</v>
      </c>
      <c r="X14" s="11">
        <v>15</v>
      </c>
      <c r="Y14" s="12">
        <v>3</v>
      </c>
      <c r="Z14" s="19">
        <f t="shared" si="0"/>
        <v>121.5</v>
      </c>
      <c r="AA14" s="20">
        <v>7</v>
      </c>
    </row>
    <row r="15" spans="1:27" ht="69.75">
      <c r="A15" s="10" t="s">
        <v>21</v>
      </c>
      <c r="B15" s="13">
        <v>9</v>
      </c>
      <c r="C15" s="14">
        <v>8</v>
      </c>
      <c r="D15" s="13">
        <v>11</v>
      </c>
      <c r="E15" s="14">
        <v>6</v>
      </c>
      <c r="F15" s="13">
        <v>3</v>
      </c>
      <c r="G15" s="14">
        <v>14</v>
      </c>
      <c r="H15" s="13">
        <v>11</v>
      </c>
      <c r="I15" s="14">
        <v>6</v>
      </c>
      <c r="J15" s="13">
        <v>2</v>
      </c>
      <c r="K15" s="14">
        <v>15</v>
      </c>
      <c r="L15" s="13">
        <v>13</v>
      </c>
      <c r="M15" s="14">
        <v>4</v>
      </c>
      <c r="N15" s="13">
        <v>7</v>
      </c>
      <c r="O15" s="14">
        <v>10</v>
      </c>
      <c r="P15" s="15">
        <v>20</v>
      </c>
      <c r="Q15" s="16">
        <v>1</v>
      </c>
      <c r="R15" s="15">
        <v>20</v>
      </c>
      <c r="S15" s="16">
        <v>1</v>
      </c>
      <c r="T15" s="13">
        <v>6</v>
      </c>
      <c r="U15" s="14">
        <v>11</v>
      </c>
      <c r="V15" s="13">
        <v>5</v>
      </c>
      <c r="W15" s="14" t="s">
        <v>341</v>
      </c>
      <c r="X15" s="13">
        <v>6</v>
      </c>
      <c r="Y15" s="14">
        <v>11</v>
      </c>
      <c r="Z15" s="19">
        <f t="shared" si="0"/>
        <v>113</v>
      </c>
      <c r="AA15" s="20">
        <v>8</v>
      </c>
    </row>
    <row r="16" spans="1:27" ht="54.75" customHeight="1">
      <c r="A16" s="10" t="s">
        <v>20</v>
      </c>
      <c r="B16" s="13">
        <v>3</v>
      </c>
      <c r="C16" s="14">
        <v>14</v>
      </c>
      <c r="D16" s="13">
        <v>8</v>
      </c>
      <c r="E16" s="14">
        <v>9</v>
      </c>
      <c r="F16" s="13">
        <v>11</v>
      </c>
      <c r="G16" s="14">
        <v>6</v>
      </c>
      <c r="H16" s="13">
        <v>3</v>
      </c>
      <c r="I16" s="14">
        <v>14</v>
      </c>
      <c r="J16" s="13">
        <v>10</v>
      </c>
      <c r="K16" s="14">
        <v>7</v>
      </c>
      <c r="L16" s="11">
        <v>15</v>
      </c>
      <c r="M16" s="12">
        <v>3</v>
      </c>
      <c r="N16" s="13">
        <v>9</v>
      </c>
      <c r="O16" s="14">
        <v>8</v>
      </c>
      <c r="P16" s="13">
        <v>5</v>
      </c>
      <c r="Q16" s="14" t="s">
        <v>341</v>
      </c>
      <c r="R16" s="13">
        <v>7</v>
      </c>
      <c r="S16" s="14">
        <v>10</v>
      </c>
      <c r="T16" s="13">
        <v>12</v>
      </c>
      <c r="U16" s="14">
        <v>5</v>
      </c>
      <c r="V16" s="11">
        <v>14</v>
      </c>
      <c r="W16" s="12" t="s">
        <v>339</v>
      </c>
      <c r="X16" s="13">
        <v>12</v>
      </c>
      <c r="Y16" s="14">
        <v>5</v>
      </c>
      <c r="Z16" s="19">
        <f t="shared" si="0"/>
        <v>109</v>
      </c>
      <c r="AA16" s="20">
        <v>9</v>
      </c>
    </row>
    <row r="17" spans="1:27" ht="54.75" customHeight="1">
      <c r="A17" s="8" t="s">
        <v>9</v>
      </c>
      <c r="B17" s="13">
        <v>5</v>
      </c>
      <c r="C17" s="14">
        <v>12</v>
      </c>
      <c r="D17" s="13">
        <v>5</v>
      </c>
      <c r="E17" s="14">
        <v>12</v>
      </c>
      <c r="F17" s="13">
        <v>5</v>
      </c>
      <c r="G17" s="14">
        <v>12</v>
      </c>
      <c r="H17" s="13">
        <v>5</v>
      </c>
      <c r="I17" s="14">
        <v>12</v>
      </c>
      <c r="J17" s="13">
        <v>11</v>
      </c>
      <c r="K17" s="14">
        <v>6</v>
      </c>
      <c r="L17" s="13">
        <v>9</v>
      </c>
      <c r="M17" s="14" t="s">
        <v>405</v>
      </c>
      <c r="N17" s="13">
        <v>11</v>
      </c>
      <c r="O17" s="14">
        <v>6</v>
      </c>
      <c r="P17" s="11">
        <v>14</v>
      </c>
      <c r="Q17" s="12" t="s">
        <v>339</v>
      </c>
      <c r="R17" s="13">
        <v>6</v>
      </c>
      <c r="S17" s="14">
        <v>11</v>
      </c>
      <c r="T17" s="13">
        <v>2</v>
      </c>
      <c r="U17" s="14">
        <v>15</v>
      </c>
      <c r="V17" s="55">
        <v>10.5</v>
      </c>
      <c r="W17" s="14" t="s">
        <v>340</v>
      </c>
      <c r="X17" s="15">
        <v>20</v>
      </c>
      <c r="Y17" s="16">
        <v>1</v>
      </c>
      <c r="Z17" s="19">
        <f t="shared" si="0"/>
        <v>103.5</v>
      </c>
      <c r="AA17" s="20">
        <v>10</v>
      </c>
    </row>
    <row r="18" spans="1:27" ht="54.75" customHeight="1">
      <c r="A18" s="10" t="s">
        <v>15</v>
      </c>
      <c r="B18" s="17">
        <v>17</v>
      </c>
      <c r="C18" s="18">
        <v>2</v>
      </c>
      <c r="D18" s="13">
        <v>7</v>
      </c>
      <c r="E18" s="14">
        <v>10</v>
      </c>
      <c r="F18" s="15">
        <v>20</v>
      </c>
      <c r="G18" s="16">
        <v>1</v>
      </c>
      <c r="H18" s="13">
        <v>13</v>
      </c>
      <c r="I18" s="14">
        <v>4</v>
      </c>
      <c r="J18" s="13">
        <v>4</v>
      </c>
      <c r="K18" s="14">
        <v>13</v>
      </c>
      <c r="L18" s="13">
        <v>4</v>
      </c>
      <c r="M18" s="14">
        <v>13</v>
      </c>
      <c r="N18" s="13">
        <v>3</v>
      </c>
      <c r="O18" s="14">
        <v>14</v>
      </c>
      <c r="P18" s="55">
        <v>10.5</v>
      </c>
      <c r="Q18" s="14" t="s">
        <v>340</v>
      </c>
      <c r="R18" s="13">
        <v>8</v>
      </c>
      <c r="S18" s="14">
        <v>9</v>
      </c>
      <c r="T18" s="13">
        <v>9</v>
      </c>
      <c r="U18" s="14">
        <v>8</v>
      </c>
      <c r="V18" s="13">
        <v>5</v>
      </c>
      <c r="W18" s="14" t="s">
        <v>341</v>
      </c>
      <c r="X18" s="13">
        <v>2</v>
      </c>
      <c r="Y18" s="14">
        <v>15</v>
      </c>
      <c r="Z18" s="19">
        <f t="shared" si="0"/>
        <v>102.5</v>
      </c>
      <c r="AA18" s="20">
        <v>11</v>
      </c>
    </row>
    <row r="19" spans="1:27" ht="54.75" customHeight="1">
      <c r="A19" s="10" t="s">
        <v>13</v>
      </c>
      <c r="B19" s="13">
        <v>6</v>
      </c>
      <c r="C19" s="14">
        <v>11</v>
      </c>
      <c r="D19" s="13">
        <v>4</v>
      </c>
      <c r="E19" s="14">
        <v>13</v>
      </c>
      <c r="F19" s="13">
        <v>12</v>
      </c>
      <c r="G19" s="14">
        <v>5</v>
      </c>
      <c r="H19" s="11">
        <v>15</v>
      </c>
      <c r="I19" s="12">
        <v>3</v>
      </c>
      <c r="J19" s="13">
        <v>13</v>
      </c>
      <c r="K19" s="14">
        <v>4</v>
      </c>
      <c r="L19" s="13">
        <v>6.5</v>
      </c>
      <c r="M19" s="14" t="s">
        <v>407</v>
      </c>
      <c r="N19" s="13">
        <v>6</v>
      </c>
      <c r="O19" s="14">
        <v>11</v>
      </c>
      <c r="P19" s="13">
        <v>5</v>
      </c>
      <c r="Q19" s="14" t="s">
        <v>341</v>
      </c>
      <c r="R19" s="13">
        <v>3</v>
      </c>
      <c r="S19" s="14">
        <v>14</v>
      </c>
      <c r="T19" s="13">
        <v>7</v>
      </c>
      <c r="U19" s="14">
        <v>10</v>
      </c>
      <c r="V19" s="55">
        <v>10.5</v>
      </c>
      <c r="W19" s="14" t="s">
        <v>340</v>
      </c>
      <c r="X19" s="13">
        <v>3</v>
      </c>
      <c r="Y19" s="14">
        <v>14</v>
      </c>
      <c r="Z19" s="19">
        <f t="shared" si="0"/>
        <v>91</v>
      </c>
      <c r="AA19" s="20">
        <v>12</v>
      </c>
    </row>
    <row r="20" spans="1:27" ht="54.75" customHeight="1">
      <c r="A20" s="10" t="s">
        <v>22</v>
      </c>
      <c r="B20" s="13">
        <v>12</v>
      </c>
      <c r="C20" s="14">
        <v>5</v>
      </c>
      <c r="D20" s="13">
        <v>9</v>
      </c>
      <c r="E20" s="14">
        <v>8</v>
      </c>
      <c r="F20" s="13">
        <v>4</v>
      </c>
      <c r="G20" s="14">
        <v>13</v>
      </c>
      <c r="H20" s="13">
        <v>4</v>
      </c>
      <c r="I20" s="14">
        <v>13</v>
      </c>
      <c r="J20" s="17">
        <v>17</v>
      </c>
      <c r="K20" s="18">
        <v>2</v>
      </c>
      <c r="L20" s="13">
        <v>5</v>
      </c>
      <c r="M20" s="14">
        <v>12</v>
      </c>
      <c r="N20" s="13">
        <v>5</v>
      </c>
      <c r="O20" s="14">
        <v>12</v>
      </c>
      <c r="P20" s="13">
        <v>5</v>
      </c>
      <c r="Q20" s="14" t="s">
        <v>341</v>
      </c>
      <c r="R20" s="13">
        <v>5</v>
      </c>
      <c r="S20" s="14">
        <v>12</v>
      </c>
      <c r="T20" s="13">
        <v>8</v>
      </c>
      <c r="U20" s="14">
        <v>9</v>
      </c>
      <c r="V20" s="13">
        <v>5</v>
      </c>
      <c r="W20" s="14" t="s">
        <v>341</v>
      </c>
      <c r="X20" s="13">
        <v>7</v>
      </c>
      <c r="Y20" s="14">
        <v>10</v>
      </c>
      <c r="Z20" s="19">
        <f t="shared" si="0"/>
        <v>86</v>
      </c>
      <c r="AA20" s="20">
        <v>13</v>
      </c>
    </row>
    <row r="21" spans="1:27" ht="54.75" customHeight="1">
      <c r="A21" s="8" t="s">
        <v>17</v>
      </c>
      <c r="B21" s="13">
        <v>4</v>
      </c>
      <c r="C21" s="14">
        <v>13</v>
      </c>
      <c r="D21" s="13">
        <v>2</v>
      </c>
      <c r="E21" s="14">
        <v>15</v>
      </c>
      <c r="F21" s="13">
        <v>8</v>
      </c>
      <c r="G21" s="14">
        <v>9</v>
      </c>
      <c r="H21" s="13">
        <v>10</v>
      </c>
      <c r="I21" s="14">
        <v>7</v>
      </c>
      <c r="J21" s="13">
        <v>3</v>
      </c>
      <c r="K21" s="14">
        <v>14</v>
      </c>
      <c r="L21" s="13">
        <v>2</v>
      </c>
      <c r="M21" s="14">
        <v>15</v>
      </c>
      <c r="N21" s="13">
        <v>4</v>
      </c>
      <c r="O21" s="14">
        <v>13</v>
      </c>
      <c r="P21" s="55">
        <v>10.5</v>
      </c>
      <c r="Q21" s="14" t="s">
        <v>340</v>
      </c>
      <c r="R21" s="13">
        <v>11</v>
      </c>
      <c r="S21" s="14">
        <v>6</v>
      </c>
      <c r="T21" s="13">
        <v>13</v>
      </c>
      <c r="U21" s="14">
        <v>4</v>
      </c>
      <c r="V21" s="55">
        <v>10.5</v>
      </c>
      <c r="W21" s="14" t="s">
        <v>340</v>
      </c>
      <c r="X21" s="13">
        <v>4</v>
      </c>
      <c r="Y21" s="14">
        <v>13</v>
      </c>
      <c r="Z21" s="19">
        <f t="shared" si="0"/>
        <v>82</v>
      </c>
      <c r="AA21" s="20">
        <v>14</v>
      </c>
    </row>
    <row r="22" spans="1:27" ht="54.75" customHeight="1">
      <c r="A22" s="10" t="s">
        <v>16</v>
      </c>
      <c r="B22" s="13">
        <v>10</v>
      </c>
      <c r="C22" s="14">
        <v>7</v>
      </c>
      <c r="D22" s="13">
        <v>12</v>
      </c>
      <c r="E22" s="14">
        <v>5</v>
      </c>
      <c r="F22" s="13">
        <v>2</v>
      </c>
      <c r="G22" s="14">
        <v>15</v>
      </c>
      <c r="H22" s="13">
        <v>8</v>
      </c>
      <c r="I22" s="14">
        <v>9</v>
      </c>
      <c r="J22" s="13">
        <v>7</v>
      </c>
      <c r="K22" s="14">
        <v>10</v>
      </c>
      <c r="L22" s="13">
        <v>3</v>
      </c>
      <c r="M22" s="14">
        <v>14</v>
      </c>
      <c r="N22" s="13">
        <v>2</v>
      </c>
      <c r="O22" s="14">
        <v>15</v>
      </c>
      <c r="P22" s="13">
        <v>5</v>
      </c>
      <c r="Q22" s="14" t="s">
        <v>341</v>
      </c>
      <c r="R22" s="13">
        <v>9</v>
      </c>
      <c r="S22" s="14">
        <v>8</v>
      </c>
      <c r="T22" s="13">
        <v>10</v>
      </c>
      <c r="U22" s="14">
        <v>7</v>
      </c>
      <c r="V22" s="13">
        <v>5</v>
      </c>
      <c r="W22" s="14" t="s">
        <v>341</v>
      </c>
      <c r="X22" s="13">
        <v>5</v>
      </c>
      <c r="Y22" s="14">
        <v>12</v>
      </c>
      <c r="Z22" s="19">
        <f t="shared" si="0"/>
        <v>78</v>
      </c>
      <c r="AA22" s="20">
        <v>15</v>
      </c>
    </row>
    <row r="23" ht="12" customHeight="1">
      <c r="S23" s="7"/>
    </row>
    <row r="24" spans="2:26" s="1" customFormat="1" ht="27">
      <c r="B24" s="1" t="s">
        <v>37</v>
      </c>
      <c r="M24" s="1" t="s">
        <v>38</v>
      </c>
      <c r="Z24" s="2"/>
    </row>
  </sheetData>
  <sheetProtection/>
  <mergeCells count="18">
    <mergeCell ref="A1:AA1"/>
    <mergeCell ref="A3:AA3"/>
    <mergeCell ref="A2:AA2"/>
    <mergeCell ref="Z6:Z7"/>
    <mergeCell ref="AA6:AA7"/>
    <mergeCell ref="A6:A7"/>
    <mergeCell ref="B6:C6"/>
    <mergeCell ref="D6:E6"/>
    <mergeCell ref="F6:G6"/>
    <mergeCell ref="H6:I6"/>
    <mergeCell ref="J6:K6"/>
    <mergeCell ref="L6:M6"/>
    <mergeCell ref="V6:W6"/>
    <mergeCell ref="X6:Y6"/>
    <mergeCell ref="N6:O6"/>
    <mergeCell ref="P6:Q6"/>
    <mergeCell ref="R6:S6"/>
    <mergeCell ref="T6:U6"/>
  </mergeCells>
  <hyperlinks>
    <hyperlink ref="A11" r:id="rId1" display="http://nubip.edu.ua/node/1599"/>
    <hyperlink ref="A9" r:id="rId2" display="http://nubip.edu.ua/node/4179"/>
    <hyperlink ref="A12" r:id="rId3" display="http://nubip.edu.ua/node/1165"/>
    <hyperlink ref="A19" r:id="rId4" display="http://nubip.edu.ua/node/1621"/>
    <hyperlink ref="A13" r:id="rId5" display="http://nubip.edu.ua/node/1600"/>
    <hyperlink ref="A18" r:id="rId6" display="http://nubip.edu.ua/node/1170"/>
    <hyperlink ref="A22" r:id="rId7" display="http://nubip.edu.ua/node/1060"/>
    <hyperlink ref="A10" r:id="rId8" display="http://nubip.edu.ua/node/1071"/>
    <hyperlink ref="A8" r:id="rId9" display="http://nubip.edu.ua/node/13325"/>
    <hyperlink ref="A16" r:id="rId10" display="http://nubip.edu.ua/node/1173"/>
    <hyperlink ref="A15" r:id="rId11" display="http://nubip.edu.ua/node/1418"/>
    <hyperlink ref="A20" r:id="rId12" display="http://nubip.edu.ua/node/1061"/>
  </hyperlinks>
  <printOptions horizontalCentered="1"/>
  <pageMargins left="0.2362204724409449" right="0.16" top="0.51" bottom="0.2" header="0.27" footer="0.14"/>
  <pageSetup fitToHeight="1" fitToWidth="1" horizontalDpi="600" verticalDpi="600" orientation="landscape" paperSize="9" scale="47" r:id="rId1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="85" zoomScaleNormal="85" workbookViewId="0" topLeftCell="A1">
      <selection activeCell="H18" sqref="H18"/>
    </sheetView>
  </sheetViews>
  <sheetFormatPr defaultColWidth="9.00390625" defaultRowHeight="12.75"/>
  <cols>
    <col min="1" max="1" width="4.75390625" style="22" bestFit="1" customWidth="1"/>
    <col min="2" max="2" width="31.125" style="22" customWidth="1"/>
    <col min="3" max="3" width="18.75390625" style="21" customWidth="1"/>
    <col min="4" max="4" width="18.625" style="21" customWidth="1"/>
    <col min="5" max="5" width="10.125" style="21" customWidth="1"/>
    <col min="6" max="6" width="12.875" style="21" customWidth="1"/>
    <col min="7" max="7" width="9.125" style="22" customWidth="1"/>
    <col min="8" max="8" width="11.375" style="22" customWidth="1"/>
    <col min="9" max="16384" width="9.125" style="22" customWidth="1"/>
  </cols>
  <sheetData>
    <row r="1" spans="1:6" ht="15.75">
      <c r="A1" s="47" t="s">
        <v>29</v>
      </c>
      <c r="B1" s="47"/>
      <c r="C1" s="47"/>
      <c r="D1" s="47"/>
      <c r="E1" s="47"/>
      <c r="F1" s="47"/>
    </row>
    <row r="2" spans="1:6" ht="15.75">
      <c r="A2" s="47" t="s">
        <v>95</v>
      </c>
      <c r="B2" s="47"/>
      <c r="C2" s="47"/>
      <c r="D2" s="47"/>
      <c r="E2" s="47"/>
      <c r="F2" s="47"/>
    </row>
    <row r="4" spans="1:6" ht="15.75">
      <c r="A4" s="47" t="s">
        <v>97</v>
      </c>
      <c r="B4" s="47"/>
      <c r="C4" s="47"/>
      <c r="D4" s="47"/>
      <c r="E4" s="47"/>
      <c r="F4" s="47"/>
    </row>
    <row r="5" spans="1:6" ht="15.75">
      <c r="A5" s="21">
        <v>8</v>
      </c>
      <c r="B5" s="22" t="s">
        <v>96</v>
      </c>
      <c r="C5" s="35" t="s">
        <v>2</v>
      </c>
      <c r="D5" s="23"/>
      <c r="E5" s="23"/>
      <c r="F5" s="24">
        <v>43020</v>
      </c>
    </row>
    <row r="7" spans="1:6" ht="50.25" customHeight="1">
      <c r="A7" s="25" t="s">
        <v>75</v>
      </c>
      <c r="B7" s="25" t="s">
        <v>40</v>
      </c>
      <c r="C7" s="26" t="s">
        <v>23</v>
      </c>
      <c r="D7" s="25"/>
      <c r="E7" s="25" t="s">
        <v>153</v>
      </c>
      <c r="F7" s="25" t="s">
        <v>225</v>
      </c>
    </row>
    <row r="8" spans="1:6" ht="19.5" customHeight="1">
      <c r="A8" s="29">
        <v>3</v>
      </c>
      <c r="B8" s="28" t="s">
        <v>338</v>
      </c>
      <c r="C8" s="26" t="s">
        <v>80</v>
      </c>
      <c r="D8" s="29"/>
      <c r="E8" s="26">
        <v>1</v>
      </c>
      <c r="F8" s="26">
        <v>20</v>
      </c>
    </row>
    <row r="9" spans="1:6" ht="19.5" customHeight="1">
      <c r="A9" s="29">
        <v>12</v>
      </c>
      <c r="B9" s="28"/>
      <c r="C9" s="26" t="s">
        <v>89</v>
      </c>
      <c r="D9" s="29"/>
      <c r="E9" s="26">
        <v>2</v>
      </c>
      <c r="F9" s="26">
        <v>17</v>
      </c>
    </row>
    <row r="10" spans="1:6" ht="19.5" customHeight="1">
      <c r="A10" s="29">
        <v>7</v>
      </c>
      <c r="B10" s="28"/>
      <c r="C10" s="26" t="s">
        <v>84</v>
      </c>
      <c r="D10" s="29"/>
      <c r="E10" s="37" t="s">
        <v>339</v>
      </c>
      <c r="F10" s="26">
        <v>14</v>
      </c>
    </row>
    <row r="11" spans="1:6" ht="19.5" customHeight="1">
      <c r="A11" s="29">
        <v>15</v>
      </c>
      <c r="B11" s="28"/>
      <c r="C11" s="26" t="s">
        <v>92</v>
      </c>
      <c r="D11" s="29"/>
      <c r="E11" s="37" t="s">
        <v>339</v>
      </c>
      <c r="F11" s="26">
        <v>14</v>
      </c>
    </row>
    <row r="12" spans="1:6" ht="19.5" customHeight="1">
      <c r="A12" s="29">
        <v>2</v>
      </c>
      <c r="B12" s="28"/>
      <c r="C12" s="26" t="s">
        <v>79</v>
      </c>
      <c r="D12" s="29"/>
      <c r="E12" s="26" t="s">
        <v>340</v>
      </c>
      <c r="F12" s="26">
        <v>10.5</v>
      </c>
    </row>
    <row r="13" spans="1:6" ht="19.5" customHeight="1">
      <c r="A13" s="29">
        <v>6</v>
      </c>
      <c r="B13" s="28"/>
      <c r="C13" s="26" t="s">
        <v>83</v>
      </c>
      <c r="D13" s="29"/>
      <c r="E13" s="26" t="s">
        <v>340</v>
      </c>
      <c r="F13" s="26">
        <v>10.5</v>
      </c>
    </row>
    <row r="14" spans="1:6" ht="19.5" customHeight="1">
      <c r="A14" s="29">
        <v>9</v>
      </c>
      <c r="B14" s="28"/>
      <c r="C14" s="26" t="s">
        <v>86</v>
      </c>
      <c r="D14" s="29"/>
      <c r="E14" s="26" t="s">
        <v>340</v>
      </c>
      <c r="F14" s="26">
        <v>10.5</v>
      </c>
    </row>
    <row r="15" spans="1:6" ht="19.5" customHeight="1">
      <c r="A15" s="29">
        <v>14</v>
      </c>
      <c r="B15" s="28"/>
      <c r="C15" s="26" t="s">
        <v>91</v>
      </c>
      <c r="D15" s="29"/>
      <c r="E15" s="26" t="s">
        <v>340</v>
      </c>
      <c r="F15" s="26">
        <v>10.5</v>
      </c>
    </row>
    <row r="16" spans="1:6" ht="19.5" customHeight="1">
      <c r="A16" s="29">
        <v>1</v>
      </c>
      <c r="B16" s="28"/>
      <c r="C16" s="26" t="s">
        <v>78</v>
      </c>
      <c r="D16" s="29"/>
      <c r="E16" s="26" t="s">
        <v>341</v>
      </c>
      <c r="F16" s="26">
        <v>5</v>
      </c>
    </row>
    <row r="17" spans="1:6" ht="19.5" customHeight="1">
      <c r="A17" s="29">
        <v>4</v>
      </c>
      <c r="B17" s="28"/>
      <c r="C17" s="26" t="s">
        <v>81</v>
      </c>
      <c r="D17" s="29"/>
      <c r="E17" s="26" t="s">
        <v>341</v>
      </c>
      <c r="F17" s="26">
        <v>5</v>
      </c>
    </row>
    <row r="18" spans="1:6" ht="19.5" customHeight="1">
      <c r="A18" s="29">
        <v>5</v>
      </c>
      <c r="B18" s="28"/>
      <c r="C18" s="26" t="s">
        <v>82</v>
      </c>
      <c r="D18" s="29"/>
      <c r="E18" s="26" t="s">
        <v>341</v>
      </c>
      <c r="F18" s="26">
        <v>5</v>
      </c>
    </row>
    <row r="19" spans="1:6" ht="19.5" customHeight="1">
      <c r="A19" s="29">
        <v>8</v>
      </c>
      <c r="B19" s="28"/>
      <c r="C19" s="26" t="s">
        <v>85</v>
      </c>
      <c r="D19" s="29"/>
      <c r="E19" s="26" t="s">
        <v>341</v>
      </c>
      <c r="F19" s="26">
        <v>5</v>
      </c>
    </row>
    <row r="20" spans="1:6" ht="19.5" customHeight="1">
      <c r="A20" s="29">
        <v>10</v>
      </c>
      <c r="B20" s="28"/>
      <c r="C20" s="26" t="s">
        <v>87</v>
      </c>
      <c r="D20" s="29"/>
      <c r="E20" s="26" t="s">
        <v>341</v>
      </c>
      <c r="F20" s="26">
        <v>5</v>
      </c>
    </row>
    <row r="21" spans="1:6" ht="19.5" customHeight="1">
      <c r="A21" s="29">
        <v>11</v>
      </c>
      <c r="B21" s="28"/>
      <c r="C21" s="26" t="s">
        <v>88</v>
      </c>
      <c r="D21" s="29"/>
      <c r="E21" s="26" t="s">
        <v>341</v>
      </c>
      <c r="F21" s="26">
        <v>5</v>
      </c>
    </row>
    <row r="22" spans="1:6" ht="19.5" customHeight="1">
      <c r="A22" s="29">
        <v>13</v>
      </c>
      <c r="B22" s="28"/>
      <c r="C22" s="26" t="s">
        <v>90</v>
      </c>
      <c r="D22" s="29"/>
      <c r="E22" s="26" t="s">
        <v>341</v>
      </c>
      <c r="F22" s="26">
        <v>5</v>
      </c>
    </row>
    <row r="23" spans="3:5" ht="15.75">
      <c r="C23" s="22"/>
      <c r="D23" s="22"/>
      <c r="E23" s="22"/>
    </row>
    <row r="24" ht="15.75">
      <c r="B24" s="22" t="s">
        <v>94</v>
      </c>
    </row>
  </sheetData>
  <sheetProtection/>
  <mergeCells count="3">
    <mergeCell ref="A1:F1"/>
    <mergeCell ref="A2:F2"/>
    <mergeCell ref="A4:F4"/>
  </mergeCells>
  <printOptions/>
  <pageMargins left="0.53" right="0.2" top="0.5" bottom="0.41" header="0.3" footer="0.19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workbookViewId="0" topLeftCell="A1">
      <selection activeCell="A38" sqref="A5:IV38"/>
    </sheetView>
  </sheetViews>
  <sheetFormatPr defaultColWidth="9.00390625" defaultRowHeight="12.75"/>
  <cols>
    <col min="1" max="1" width="4.75390625" style="22" bestFit="1" customWidth="1"/>
    <col min="2" max="2" width="24.00390625" style="22" customWidth="1"/>
    <col min="3" max="3" width="13.25390625" style="21" customWidth="1"/>
    <col min="4" max="6" width="5.25390625" style="21" customWidth="1"/>
    <col min="7" max="7" width="6.00390625" style="22" customWidth="1"/>
    <col min="8" max="8" width="5.625" style="21" customWidth="1"/>
    <col min="9" max="9" width="6.625" style="21" customWidth="1"/>
    <col min="10" max="10" width="9.875" style="21" customWidth="1"/>
    <col min="11" max="11" width="12.75390625" style="21" customWidth="1"/>
    <col min="12" max="12" width="11.75390625" style="22" customWidth="1"/>
    <col min="13" max="13" width="9.125" style="22" customWidth="1"/>
    <col min="14" max="14" width="11.375" style="22" customWidth="1"/>
    <col min="15" max="16384" width="9.125" style="22" customWidth="1"/>
  </cols>
  <sheetData>
    <row r="1" spans="1:12" ht="15.75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.75">
      <c r="A2" s="47" t="s">
        <v>95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4" spans="1:12" ht="15.75">
      <c r="A4" s="47" t="s">
        <v>97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1" ht="15.75">
      <c r="A5" s="21">
        <v>9</v>
      </c>
      <c r="B5" s="22" t="s">
        <v>96</v>
      </c>
      <c r="C5" s="23" t="s">
        <v>3</v>
      </c>
      <c r="D5" s="23"/>
      <c r="E5" s="23"/>
      <c r="F5" s="23"/>
      <c r="K5" s="24">
        <v>43020</v>
      </c>
    </row>
    <row r="7" spans="1:11" ht="31.5" customHeight="1">
      <c r="A7" s="48" t="s">
        <v>75</v>
      </c>
      <c r="B7" s="48" t="s">
        <v>40</v>
      </c>
      <c r="C7" s="50" t="s">
        <v>23</v>
      </c>
      <c r="D7" s="50" t="s">
        <v>259</v>
      </c>
      <c r="E7" s="50"/>
      <c r="F7" s="50"/>
      <c r="G7" s="50" t="s">
        <v>77</v>
      </c>
      <c r="H7" s="50" t="s">
        <v>164</v>
      </c>
      <c r="I7" s="50"/>
      <c r="J7" s="48" t="s">
        <v>153</v>
      </c>
      <c r="K7" s="48" t="s">
        <v>225</v>
      </c>
    </row>
    <row r="8" spans="1:11" ht="31.5" customHeight="1">
      <c r="A8" s="49"/>
      <c r="B8" s="54"/>
      <c r="C8" s="50"/>
      <c r="D8" s="25">
        <v>1</v>
      </c>
      <c r="E8" s="25">
        <v>2</v>
      </c>
      <c r="F8" s="25">
        <v>3</v>
      </c>
      <c r="G8" s="50"/>
      <c r="H8" s="26" t="s">
        <v>152</v>
      </c>
      <c r="I8" s="26" t="s">
        <v>397</v>
      </c>
      <c r="J8" s="54"/>
      <c r="K8" s="54"/>
    </row>
    <row r="9" spans="1:11" ht="18.75">
      <c r="A9" s="29">
        <v>1</v>
      </c>
      <c r="B9" s="28" t="s">
        <v>369</v>
      </c>
      <c r="C9" s="34" t="s">
        <v>78</v>
      </c>
      <c r="D9" s="26">
        <v>0</v>
      </c>
      <c r="E9" s="26">
        <v>0</v>
      </c>
      <c r="F9" s="26">
        <v>0</v>
      </c>
      <c r="G9" s="33">
        <f aca="true" t="shared" si="0" ref="G9:G36">SUM(D9:F9)</f>
        <v>0</v>
      </c>
      <c r="H9" s="53">
        <f>SUM(G9,G10)</f>
        <v>0</v>
      </c>
      <c r="I9" s="53"/>
      <c r="J9" s="50">
        <v>14</v>
      </c>
      <c r="K9" s="50">
        <v>3</v>
      </c>
    </row>
    <row r="10" spans="1:11" ht="18.75">
      <c r="A10" s="29">
        <v>2</v>
      </c>
      <c r="B10" s="28" t="s">
        <v>370</v>
      </c>
      <c r="C10" s="34" t="s">
        <v>78</v>
      </c>
      <c r="D10" s="26">
        <v>0</v>
      </c>
      <c r="E10" s="26">
        <v>0</v>
      </c>
      <c r="F10" s="26">
        <v>0</v>
      </c>
      <c r="G10" s="33">
        <f t="shared" si="0"/>
        <v>0</v>
      </c>
      <c r="H10" s="53"/>
      <c r="I10" s="53"/>
      <c r="J10" s="50"/>
      <c r="K10" s="50"/>
    </row>
    <row r="11" spans="1:11" ht="19.5" customHeight="1">
      <c r="A11" s="29">
        <v>3</v>
      </c>
      <c r="B11" s="28" t="s">
        <v>371</v>
      </c>
      <c r="C11" s="34" t="s">
        <v>79</v>
      </c>
      <c r="D11" s="26">
        <v>0</v>
      </c>
      <c r="E11" s="26">
        <v>0</v>
      </c>
      <c r="F11" s="26">
        <v>0</v>
      </c>
      <c r="G11" s="33">
        <f t="shared" si="0"/>
        <v>0</v>
      </c>
      <c r="H11" s="53">
        <f>SUM(G11,G12)</f>
        <v>0</v>
      </c>
      <c r="I11" s="53"/>
      <c r="J11" s="50">
        <v>13</v>
      </c>
      <c r="K11" s="50">
        <v>4</v>
      </c>
    </row>
    <row r="12" spans="1:11" ht="18.75">
      <c r="A12" s="29">
        <v>4</v>
      </c>
      <c r="B12" s="28" t="s">
        <v>372</v>
      </c>
      <c r="C12" s="34" t="s">
        <v>79</v>
      </c>
      <c r="D12" s="26">
        <v>0</v>
      </c>
      <c r="E12" s="26">
        <v>0</v>
      </c>
      <c r="F12" s="26">
        <v>0</v>
      </c>
      <c r="G12" s="33">
        <f t="shared" si="0"/>
        <v>0</v>
      </c>
      <c r="H12" s="53"/>
      <c r="I12" s="53"/>
      <c r="J12" s="50"/>
      <c r="K12" s="50"/>
    </row>
    <row r="13" spans="1:11" ht="19.5" customHeight="1">
      <c r="A13" s="29">
        <v>5</v>
      </c>
      <c r="B13" s="28" t="s">
        <v>373</v>
      </c>
      <c r="C13" s="34" t="s">
        <v>80</v>
      </c>
      <c r="D13" s="26">
        <v>15</v>
      </c>
      <c r="E13" s="26">
        <v>15</v>
      </c>
      <c r="F13" s="26">
        <v>15</v>
      </c>
      <c r="G13" s="33">
        <f t="shared" si="0"/>
        <v>45</v>
      </c>
      <c r="H13" s="53">
        <f>SUM(G13,G14)</f>
        <v>45</v>
      </c>
      <c r="I13" s="53"/>
      <c r="J13" s="50">
        <v>1</v>
      </c>
      <c r="K13" s="50">
        <v>20</v>
      </c>
    </row>
    <row r="14" spans="1:11" ht="18.75">
      <c r="A14" s="29">
        <v>6</v>
      </c>
      <c r="B14" s="28" t="s">
        <v>374</v>
      </c>
      <c r="C14" s="34" t="s">
        <v>80</v>
      </c>
      <c r="D14" s="26">
        <v>0</v>
      </c>
      <c r="E14" s="26">
        <v>0</v>
      </c>
      <c r="F14" s="26">
        <v>0</v>
      </c>
      <c r="G14" s="33">
        <f t="shared" si="0"/>
        <v>0</v>
      </c>
      <c r="H14" s="53"/>
      <c r="I14" s="53"/>
      <c r="J14" s="50"/>
      <c r="K14" s="50"/>
    </row>
    <row r="15" spans="1:11" ht="18.75">
      <c r="A15" s="29">
        <v>7</v>
      </c>
      <c r="B15" s="28" t="s">
        <v>375</v>
      </c>
      <c r="C15" s="34" t="s">
        <v>81</v>
      </c>
      <c r="D15" s="26">
        <v>15</v>
      </c>
      <c r="E15" s="26">
        <v>5</v>
      </c>
      <c r="F15" s="26">
        <v>15</v>
      </c>
      <c r="G15" s="33">
        <f t="shared" si="0"/>
        <v>35</v>
      </c>
      <c r="H15" s="53">
        <f>SUM(G15,G16)</f>
        <v>35</v>
      </c>
      <c r="I15" s="53"/>
      <c r="J15" s="50">
        <v>5</v>
      </c>
      <c r="K15" s="50">
        <v>12</v>
      </c>
    </row>
    <row r="16" spans="1:11" ht="18.75">
      <c r="A16" s="29">
        <v>8</v>
      </c>
      <c r="B16" s="28" t="s">
        <v>376</v>
      </c>
      <c r="C16" s="34" t="s">
        <v>81</v>
      </c>
      <c r="D16" s="26">
        <v>0</v>
      </c>
      <c r="E16" s="26">
        <v>0</v>
      </c>
      <c r="F16" s="26">
        <v>0</v>
      </c>
      <c r="G16" s="33">
        <f t="shared" si="0"/>
        <v>0</v>
      </c>
      <c r="H16" s="53"/>
      <c r="I16" s="53"/>
      <c r="J16" s="50"/>
      <c r="K16" s="50"/>
    </row>
    <row r="17" spans="1:11" ht="18.75">
      <c r="A17" s="29">
        <v>9</v>
      </c>
      <c r="B17" s="28" t="s">
        <v>377</v>
      </c>
      <c r="C17" s="34" t="s">
        <v>82</v>
      </c>
      <c r="D17" s="26">
        <v>5</v>
      </c>
      <c r="E17" s="26">
        <v>0</v>
      </c>
      <c r="F17" s="26">
        <v>0</v>
      </c>
      <c r="G17" s="33">
        <f t="shared" si="0"/>
        <v>5</v>
      </c>
      <c r="H17" s="53">
        <f>SUM(G17,G18)</f>
        <v>5</v>
      </c>
      <c r="I17" s="53"/>
      <c r="J17" s="50">
        <v>12</v>
      </c>
      <c r="K17" s="50">
        <v>5</v>
      </c>
    </row>
    <row r="18" spans="1:11" ht="18.75">
      <c r="A18" s="29">
        <v>10</v>
      </c>
      <c r="B18" s="28" t="s">
        <v>378</v>
      </c>
      <c r="C18" s="34" t="s">
        <v>82</v>
      </c>
      <c r="D18" s="26">
        <v>0</v>
      </c>
      <c r="E18" s="26">
        <v>0</v>
      </c>
      <c r="F18" s="26">
        <v>0</v>
      </c>
      <c r="G18" s="33">
        <f t="shared" si="0"/>
        <v>0</v>
      </c>
      <c r="H18" s="53"/>
      <c r="I18" s="53"/>
      <c r="J18" s="50"/>
      <c r="K18" s="50"/>
    </row>
    <row r="19" spans="1:11" ht="19.5" customHeight="1">
      <c r="A19" s="29">
        <v>11</v>
      </c>
      <c r="B19" s="28" t="s">
        <v>379</v>
      </c>
      <c r="C19" s="34" t="s">
        <v>83</v>
      </c>
      <c r="D19" s="26">
        <v>15</v>
      </c>
      <c r="E19" s="26">
        <v>10</v>
      </c>
      <c r="F19" s="26">
        <v>5</v>
      </c>
      <c r="G19" s="33">
        <f t="shared" si="0"/>
        <v>30</v>
      </c>
      <c r="H19" s="53">
        <f>SUM(G19,G20)</f>
        <v>30</v>
      </c>
      <c r="I19" s="53"/>
      <c r="J19" s="50">
        <v>6</v>
      </c>
      <c r="K19" s="50">
        <v>11</v>
      </c>
    </row>
    <row r="20" spans="1:11" ht="18.75">
      <c r="A20" s="29">
        <v>12</v>
      </c>
      <c r="B20" s="28" t="s">
        <v>380</v>
      </c>
      <c r="C20" s="34" t="s">
        <v>83</v>
      </c>
      <c r="D20" s="26">
        <v>0</v>
      </c>
      <c r="E20" s="26">
        <v>0</v>
      </c>
      <c r="F20" s="26">
        <v>0</v>
      </c>
      <c r="G20" s="33">
        <f t="shared" si="0"/>
        <v>0</v>
      </c>
      <c r="H20" s="53"/>
      <c r="I20" s="53"/>
      <c r="J20" s="50"/>
      <c r="K20" s="50"/>
    </row>
    <row r="21" spans="1:11" ht="18.75">
      <c r="A21" s="29">
        <v>13</v>
      </c>
      <c r="B21" s="28" t="s">
        <v>381</v>
      </c>
      <c r="C21" s="34" t="s">
        <v>84</v>
      </c>
      <c r="D21" s="26">
        <v>5</v>
      </c>
      <c r="E21" s="26">
        <v>15</v>
      </c>
      <c r="F21" s="26">
        <v>10</v>
      </c>
      <c r="G21" s="33">
        <f t="shared" si="0"/>
        <v>30</v>
      </c>
      <c r="H21" s="53">
        <f>SUM(G21,G22)</f>
        <v>30</v>
      </c>
      <c r="I21" s="53"/>
      <c r="J21" s="50">
        <v>7</v>
      </c>
      <c r="K21" s="50">
        <v>10</v>
      </c>
    </row>
    <row r="22" spans="1:11" ht="18.75">
      <c r="A22" s="29">
        <v>14</v>
      </c>
      <c r="B22" s="28" t="s">
        <v>382</v>
      </c>
      <c r="C22" s="34" t="s">
        <v>84</v>
      </c>
      <c r="D22" s="26">
        <v>0</v>
      </c>
      <c r="E22" s="26">
        <v>0</v>
      </c>
      <c r="F22" s="26">
        <v>0</v>
      </c>
      <c r="G22" s="33">
        <f t="shared" si="0"/>
        <v>0</v>
      </c>
      <c r="H22" s="53"/>
      <c r="I22" s="53"/>
      <c r="J22" s="50"/>
      <c r="K22" s="50"/>
    </row>
    <row r="23" spans="1:11" ht="19.5" customHeight="1">
      <c r="A23" s="29">
        <v>15</v>
      </c>
      <c r="B23" s="28" t="s">
        <v>383</v>
      </c>
      <c r="C23" s="34" t="s">
        <v>85</v>
      </c>
      <c r="D23" s="26">
        <v>0</v>
      </c>
      <c r="E23" s="26">
        <v>5</v>
      </c>
      <c r="F23" s="26">
        <v>15</v>
      </c>
      <c r="G23" s="33">
        <f t="shared" si="0"/>
        <v>20</v>
      </c>
      <c r="H23" s="53">
        <f>SUM(G23,G24)</f>
        <v>20</v>
      </c>
      <c r="I23" s="53"/>
      <c r="J23" s="50">
        <v>10</v>
      </c>
      <c r="K23" s="50">
        <v>7</v>
      </c>
    </row>
    <row r="24" spans="1:11" ht="18.75">
      <c r="A24" s="29">
        <v>16</v>
      </c>
      <c r="B24" s="28"/>
      <c r="C24" s="34" t="s">
        <v>85</v>
      </c>
      <c r="D24" s="26"/>
      <c r="E24" s="26"/>
      <c r="F24" s="26"/>
      <c r="G24" s="33">
        <f t="shared" si="0"/>
        <v>0</v>
      </c>
      <c r="H24" s="53"/>
      <c r="I24" s="53"/>
      <c r="J24" s="50"/>
      <c r="K24" s="50"/>
    </row>
    <row r="25" spans="1:11" ht="18.75">
      <c r="A25" s="29">
        <v>17</v>
      </c>
      <c r="B25" s="28" t="s">
        <v>384</v>
      </c>
      <c r="C25" s="34" t="s">
        <v>86</v>
      </c>
      <c r="D25" s="26">
        <v>0</v>
      </c>
      <c r="E25" s="26">
        <v>5</v>
      </c>
      <c r="F25" s="26">
        <v>15</v>
      </c>
      <c r="G25" s="33">
        <f t="shared" si="0"/>
        <v>20</v>
      </c>
      <c r="H25" s="53">
        <f>SUM(G25,G26)</f>
        <v>20</v>
      </c>
      <c r="I25" s="53"/>
      <c r="J25" s="50">
        <v>9</v>
      </c>
      <c r="K25" s="50">
        <v>8</v>
      </c>
    </row>
    <row r="26" spans="1:11" ht="18.75">
      <c r="A26" s="29">
        <v>18</v>
      </c>
      <c r="B26" s="28" t="s">
        <v>385</v>
      </c>
      <c r="C26" s="34" t="s">
        <v>86</v>
      </c>
      <c r="D26" s="26">
        <v>0</v>
      </c>
      <c r="E26" s="26">
        <v>0</v>
      </c>
      <c r="F26" s="26">
        <v>0</v>
      </c>
      <c r="G26" s="33">
        <f t="shared" si="0"/>
        <v>0</v>
      </c>
      <c r="H26" s="53"/>
      <c r="I26" s="53"/>
      <c r="J26" s="50"/>
      <c r="K26" s="50"/>
    </row>
    <row r="27" spans="1:11" ht="18.75">
      <c r="A27" s="29">
        <v>19</v>
      </c>
      <c r="B27" s="28" t="s">
        <v>386</v>
      </c>
      <c r="C27" s="34" t="s">
        <v>87</v>
      </c>
      <c r="D27" s="26">
        <v>0</v>
      </c>
      <c r="E27" s="26">
        <v>0</v>
      </c>
      <c r="F27" s="26">
        <v>0</v>
      </c>
      <c r="G27" s="33">
        <f t="shared" si="0"/>
        <v>0</v>
      </c>
      <c r="H27" s="53">
        <f>SUM(G27,G28)</f>
        <v>0</v>
      </c>
      <c r="I27" s="53"/>
      <c r="J27" s="50">
        <v>15</v>
      </c>
      <c r="K27" s="50">
        <v>2</v>
      </c>
    </row>
    <row r="28" spans="1:11" ht="18.75">
      <c r="A28" s="29">
        <v>20</v>
      </c>
      <c r="B28" s="28" t="s">
        <v>387</v>
      </c>
      <c r="C28" s="34" t="s">
        <v>87</v>
      </c>
      <c r="D28" s="26">
        <v>0</v>
      </c>
      <c r="E28" s="26">
        <v>0</v>
      </c>
      <c r="F28" s="26">
        <v>0</v>
      </c>
      <c r="G28" s="33">
        <f t="shared" si="0"/>
        <v>0</v>
      </c>
      <c r="H28" s="53"/>
      <c r="I28" s="53"/>
      <c r="J28" s="50"/>
      <c r="K28" s="50"/>
    </row>
    <row r="29" spans="1:11" ht="19.5" customHeight="1">
      <c r="A29" s="29">
        <v>21</v>
      </c>
      <c r="B29" s="28" t="s">
        <v>388</v>
      </c>
      <c r="C29" s="34" t="s">
        <v>88</v>
      </c>
      <c r="D29" s="26">
        <v>10</v>
      </c>
      <c r="E29" s="26">
        <v>10</v>
      </c>
      <c r="F29" s="26">
        <v>15</v>
      </c>
      <c r="G29" s="33">
        <f t="shared" si="0"/>
        <v>35</v>
      </c>
      <c r="H29" s="53">
        <f>SUM(G29,G30)</f>
        <v>35</v>
      </c>
      <c r="I29" s="53"/>
      <c r="J29" s="50">
        <v>3</v>
      </c>
      <c r="K29" s="50">
        <v>15</v>
      </c>
    </row>
    <row r="30" spans="1:11" ht="18.75">
      <c r="A30" s="29">
        <v>22</v>
      </c>
      <c r="B30" s="28" t="s">
        <v>389</v>
      </c>
      <c r="C30" s="34" t="s">
        <v>88</v>
      </c>
      <c r="D30" s="26">
        <v>0</v>
      </c>
      <c r="E30" s="26">
        <v>0</v>
      </c>
      <c r="F30" s="26">
        <v>0</v>
      </c>
      <c r="G30" s="33">
        <f t="shared" si="0"/>
        <v>0</v>
      </c>
      <c r="H30" s="53"/>
      <c r="I30" s="53"/>
      <c r="J30" s="50"/>
      <c r="K30" s="50"/>
    </row>
    <row r="31" spans="1:11" ht="19.5" customHeight="1">
      <c r="A31" s="29">
        <v>23</v>
      </c>
      <c r="B31" s="28" t="s">
        <v>390</v>
      </c>
      <c r="C31" s="34" t="s">
        <v>89</v>
      </c>
      <c r="D31" s="26">
        <v>10</v>
      </c>
      <c r="E31" s="26">
        <v>15</v>
      </c>
      <c r="F31" s="26">
        <v>15</v>
      </c>
      <c r="G31" s="33">
        <f t="shared" si="0"/>
        <v>40</v>
      </c>
      <c r="H31" s="53">
        <f>SUM(G31,G32)</f>
        <v>40</v>
      </c>
      <c r="I31" s="53"/>
      <c r="J31" s="50">
        <v>2</v>
      </c>
      <c r="K31" s="50">
        <v>17</v>
      </c>
    </row>
    <row r="32" spans="1:11" ht="18.75">
      <c r="A32" s="29">
        <v>24</v>
      </c>
      <c r="B32" s="28" t="s">
        <v>391</v>
      </c>
      <c r="C32" s="34" t="s">
        <v>89</v>
      </c>
      <c r="D32" s="26">
        <v>0</v>
      </c>
      <c r="E32" s="26">
        <v>0</v>
      </c>
      <c r="F32" s="26">
        <v>0</v>
      </c>
      <c r="G32" s="33">
        <f t="shared" si="0"/>
        <v>0</v>
      </c>
      <c r="H32" s="53"/>
      <c r="I32" s="53"/>
      <c r="J32" s="50"/>
      <c r="K32" s="50"/>
    </row>
    <row r="33" spans="1:11" ht="19.5" customHeight="1">
      <c r="A33" s="29">
        <v>25</v>
      </c>
      <c r="B33" s="28" t="s">
        <v>392</v>
      </c>
      <c r="C33" s="34" t="s">
        <v>90</v>
      </c>
      <c r="D33" s="26">
        <v>15</v>
      </c>
      <c r="E33" s="26">
        <v>10</v>
      </c>
      <c r="F33" s="26">
        <v>0</v>
      </c>
      <c r="G33" s="33">
        <f t="shared" si="0"/>
        <v>25</v>
      </c>
      <c r="H33" s="53">
        <f>SUM(G33,G34)</f>
        <v>25</v>
      </c>
      <c r="I33" s="53"/>
      <c r="J33" s="50">
        <v>8</v>
      </c>
      <c r="K33" s="50">
        <v>9</v>
      </c>
    </row>
    <row r="34" spans="1:11" ht="18.75">
      <c r="A34" s="29">
        <v>26</v>
      </c>
      <c r="B34" s="28" t="s">
        <v>393</v>
      </c>
      <c r="C34" s="34" t="s">
        <v>90</v>
      </c>
      <c r="D34" s="26">
        <v>0</v>
      </c>
      <c r="E34" s="26">
        <v>0</v>
      </c>
      <c r="F34" s="26">
        <v>0</v>
      </c>
      <c r="G34" s="33">
        <f t="shared" si="0"/>
        <v>0</v>
      </c>
      <c r="H34" s="53"/>
      <c r="I34" s="53"/>
      <c r="J34" s="50"/>
      <c r="K34" s="50"/>
    </row>
    <row r="35" spans="1:11" ht="19.5" customHeight="1">
      <c r="A35" s="29">
        <v>27</v>
      </c>
      <c r="B35" s="28" t="s">
        <v>394</v>
      </c>
      <c r="C35" s="34" t="s">
        <v>91</v>
      </c>
      <c r="D35" s="26">
        <v>15</v>
      </c>
      <c r="E35" s="26">
        <v>15</v>
      </c>
      <c r="F35" s="26">
        <v>5</v>
      </c>
      <c r="G35" s="33">
        <f t="shared" si="0"/>
        <v>35</v>
      </c>
      <c r="H35" s="53">
        <f>SUM(G35,G36)</f>
        <v>35</v>
      </c>
      <c r="I35" s="53"/>
      <c r="J35" s="50">
        <v>4</v>
      </c>
      <c r="K35" s="50">
        <v>13</v>
      </c>
    </row>
    <row r="36" spans="1:11" ht="18.75">
      <c r="A36" s="29">
        <v>28</v>
      </c>
      <c r="B36" s="28" t="s">
        <v>395</v>
      </c>
      <c r="C36" s="34" t="s">
        <v>91</v>
      </c>
      <c r="D36" s="26">
        <v>0</v>
      </c>
      <c r="E36" s="26">
        <v>0</v>
      </c>
      <c r="F36" s="26">
        <v>0</v>
      </c>
      <c r="G36" s="33">
        <f t="shared" si="0"/>
        <v>0</v>
      </c>
      <c r="H36" s="53"/>
      <c r="I36" s="53"/>
      <c r="J36" s="50"/>
      <c r="K36" s="50"/>
    </row>
    <row r="37" spans="1:11" ht="19.5" customHeight="1">
      <c r="A37" s="29">
        <v>29</v>
      </c>
      <c r="B37" s="28" t="s">
        <v>396</v>
      </c>
      <c r="C37" s="34" t="s">
        <v>92</v>
      </c>
      <c r="D37" s="26">
        <v>0</v>
      </c>
      <c r="E37" s="26">
        <v>5</v>
      </c>
      <c r="F37" s="26">
        <v>5</v>
      </c>
      <c r="G37" s="33">
        <f>SUM(D37:F37)</f>
        <v>10</v>
      </c>
      <c r="H37" s="53">
        <f>SUM(G37,G38)</f>
        <v>10</v>
      </c>
      <c r="I37" s="53"/>
      <c r="J37" s="50">
        <v>11</v>
      </c>
      <c r="K37" s="50">
        <v>6</v>
      </c>
    </row>
    <row r="38" spans="1:11" ht="18.75">
      <c r="A38" s="29">
        <v>30</v>
      </c>
      <c r="B38" s="28"/>
      <c r="C38" s="34" t="s">
        <v>92</v>
      </c>
      <c r="D38" s="26"/>
      <c r="E38" s="26"/>
      <c r="F38" s="26"/>
      <c r="G38" s="33"/>
      <c r="H38" s="53"/>
      <c r="I38" s="53"/>
      <c r="J38" s="50"/>
      <c r="K38" s="50"/>
    </row>
    <row r="39" spans="3:6" ht="15.75">
      <c r="C39" s="22"/>
      <c r="D39" s="22"/>
      <c r="E39" s="22"/>
      <c r="F39" s="22"/>
    </row>
    <row r="40" ht="15.75">
      <c r="B40" s="22" t="s">
        <v>94</v>
      </c>
    </row>
  </sheetData>
  <sheetProtection/>
  <mergeCells count="71">
    <mergeCell ref="K7:K8"/>
    <mergeCell ref="J7:J8"/>
    <mergeCell ref="B7:B8"/>
    <mergeCell ref="C7:C8"/>
    <mergeCell ref="D7:F7"/>
    <mergeCell ref="G7:G8"/>
    <mergeCell ref="H7:I7"/>
    <mergeCell ref="H11:H12"/>
    <mergeCell ref="J11:J12"/>
    <mergeCell ref="K11:K12"/>
    <mergeCell ref="A1:L1"/>
    <mergeCell ref="A2:L2"/>
    <mergeCell ref="H9:H10"/>
    <mergeCell ref="J9:J10"/>
    <mergeCell ref="K9:K10"/>
    <mergeCell ref="A4:L4"/>
    <mergeCell ref="A7:A8"/>
    <mergeCell ref="H17:H18"/>
    <mergeCell ref="J17:J18"/>
    <mergeCell ref="K17:K18"/>
    <mergeCell ref="H13:H14"/>
    <mergeCell ref="J13:J14"/>
    <mergeCell ref="K13:K14"/>
    <mergeCell ref="H15:H16"/>
    <mergeCell ref="J15:J16"/>
    <mergeCell ref="K15:K16"/>
    <mergeCell ref="I17:I18"/>
    <mergeCell ref="H19:H20"/>
    <mergeCell ref="J19:J20"/>
    <mergeCell ref="K19:K20"/>
    <mergeCell ref="H21:H22"/>
    <mergeCell ref="J21:J22"/>
    <mergeCell ref="K21:K22"/>
    <mergeCell ref="I19:I20"/>
    <mergeCell ref="I21:I22"/>
    <mergeCell ref="H23:H24"/>
    <mergeCell ref="J23:J24"/>
    <mergeCell ref="K23:K24"/>
    <mergeCell ref="H25:H26"/>
    <mergeCell ref="J25:J26"/>
    <mergeCell ref="K25:K26"/>
    <mergeCell ref="I23:I24"/>
    <mergeCell ref="I25:I26"/>
    <mergeCell ref="H29:H30"/>
    <mergeCell ref="J29:J30"/>
    <mergeCell ref="K29:K30"/>
    <mergeCell ref="H27:H28"/>
    <mergeCell ref="J27:J28"/>
    <mergeCell ref="K27:K28"/>
    <mergeCell ref="I27:I28"/>
    <mergeCell ref="I29:I30"/>
    <mergeCell ref="H33:H34"/>
    <mergeCell ref="J33:J34"/>
    <mergeCell ref="K33:K34"/>
    <mergeCell ref="H31:H32"/>
    <mergeCell ref="J31:J32"/>
    <mergeCell ref="K31:K32"/>
    <mergeCell ref="I31:I32"/>
    <mergeCell ref="I33:I34"/>
    <mergeCell ref="H37:H38"/>
    <mergeCell ref="J37:J38"/>
    <mergeCell ref="K37:K38"/>
    <mergeCell ref="H35:H36"/>
    <mergeCell ref="J35:J36"/>
    <mergeCell ref="K35:K36"/>
    <mergeCell ref="I35:I36"/>
    <mergeCell ref="I37:I38"/>
    <mergeCell ref="I9:I10"/>
    <mergeCell ref="I11:I12"/>
    <mergeCell ref="I13:I14"/>
    <mergeCell ref="I15:I16"/>
  </mergeCells>
  <printOptions/>
  <pageMargins left="0.53" right="0.2" top="0.5" bottom="0.41" header="0.3" footer="0.19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workbookViewId="0" topLeftCell="A1">
      <selection activeCell="K13" sqref="K13"/>
    </sheetView>
  </sheetViews>
  <sheetFormatPr defaultColWidth="9.00390625" defaultRowHeight="12.75"/>
  <cols>
    <col min="1" max="1" width="4.75390625" style="22" bestFit="1" customWidth="1"/>
    <col min="2" max="2" width="24.00390625" style="22" customWidth="1"/>
    <col min="3" max="3" width="13.25390625" style="21" customWidth="1"/>
    <col min="4" max="6" width="5.25390625" style="21" customWidth="1"/>
    <col min="7" max="7" width="6.75390625" style="22" customWidth="1"/>
    <col min="8" max="8" width="11.375" style="21" customWidth="1"/>
    <col min="9" max="9" width="9.875" style="21" customWidth="1"/>
    <col min="10" max="10" width="12.125" style="21" customWidth="1"/>
    <col min="11" max="11" width="9.125" style="22" customWidth="1"/>
    <col min="12" max="12" width="11.375" style="22" customWidth="1"/>
    <col min="13" max="16384" width="9.125" style="22" customWidth="1"/>
  </cols>
  <sheetData>
    <row r="1" spans="1:10" ht="15.75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.75">
      <c r="A2" s="47" t="s">
        <v>95</v>
      </c>
      <c r="B2" s="47"/>
      <c r="C2" s="47"/>
      <c r="D2" s="47"/>
      <c r="E2" s="47"/>
      <c r="F2" s="47"/>
      <c r="G2" s="47"/>
      <c r="H2" s="47"/>
      <c r="I2" s="47"/>
      <c r="J2" s="47"/>
    </row>
    <row r="4" spans="1:10" ht="15.75">
      <c r="A4" s="47" t="s">
        <v>97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5.75">
      <c r="A5" s="21">
        <v>10</v>
      </c>
      <c r="B5" s="22" t="s">
        <v>96</v>
      </c>
      <c r="C5" s="23" t="s">
        <v>4</v>
      </c>
      <c r="D5" s="23"/>
      <c r="E5" s="23"/>
      <c r="F5" s="23"/>
      <c r="J5" s="24">
        <v>43020</v>
      </c>
    </row>
    <row r="7" spans="1:10" ht="31.5" customHeight="1">
      <c r="A7" s="48" t="s">
        <v>75</v>
      </c>
      <c r="B7" s="48" t="s">
        <v>40</v>
      </c>
      <c r="C7" s="50" t="s">
        <v>23</v>
      </c>
      <c r="D7" s="50" t="s">
        <v>259</v>
      </c>
      <c r="E7" s="50"/>
      <c r="F7" s="50"/>
      <c r="G7" s="50" t="s">
        <v>77</v>
      </c>
      <c r="H7" s="48" t="s">
        <v>164</v>
      </c>
      <c r="I7" s="48" t="s">
        <v>153</v>
      </c>
      <c r="J7" s="48" t="s">
        <v>225</v>
      </c>
    </row>
    <row r="8" spans="1:10" ht="19.5" customHeight="1">
      <c r="A8" s="49"/>
      <c r="B8" s="54"/>
      <c r="C8" s="50"/>
      <c r="D8" s="25">
        <v>1</v>
      </c>
      <c r="E8" s="25">
        <v>2</v>
      </c>
      <c r="F8" s="25">
        <v>3</v>
      </c>
      <c r="G8" s="50"/>
      <c r="H8" s="49"/>
      <c r="I8" s="54"/>
      <c r="J8" s="54"/>
    </row>
    <row r="9" spans="1:10" ht="18.75">
      <c r="A9" s="29">
        <v>1</v>
      </c>
      <c r="B9" s="28" t="s">
        <v>342</v>
      </c>
      <c r="C9" s="34" t="s">
        <v>78</v>
      </c>
      <c r="D9" s="28">
        <v>22</v>
      </c>
      <c r="E9" s="28">
        <v>22</v>
      </c>
      <c r="F9" s="28">
        <v>25</v>
      </c>
      <c r="G9" s="38">
        <f>SUM(D9:F9)</f>
        <v>69</v>
      </c>
      <c r="H9" s="52">
        <f>SUM(G9,G10)</f>
        <v>124</v>
      </c>
      <c r="I9" s="50">
        <v>10</v>
      </c>
      <c r="J9" s="50">
        <v>7</v>
      </c>
    </row>
    <row r="10" spans="1:10" ht="18.75">
      <c r="A10" s="29">
        <v>2</v>
      </c>
      <c r="B10" s="28" t="s">
        <v>343</v>
      </c>
      <c r="C10" s="34" t="s">
        <v>78</v>
      </c>
      <c r="D10" s="28">
        <v>28</v>
      </c>
      <c r="E10" s="28">
        <v>0</v>
      </c>
      <c r="F10" s="28">
        <v>27</v>
      </c>
      <c r="G10" s="38">
        <f aca="true" t="shared" si="0" ref="G10:G38">SUM(D10:F10)</f>
        <v>55</v>
      </c>
      <c r="H10" s="52"/>
      <c r="I10" s="50"/>
      <c r="J10" s="50"/>
    </row>
    <row r="11" spans="1:10" ht="19.5" customHeight="1">
      <c r="A11" s="29">
        <v>3</v>
      </c>
      <c r="B11" s="28" t="s">
        <v>344</v>
      </c>
      <c r="C11" s="34" t="s">
        <v>79</v>
      </c>
      <c r="D11" s="28">
        <v>24</v>
      </c>
      <c r="E11" s="28">
        <v>30</v>
      </c>
      <c r="F11" s="28">
        <v>29</v>
      </c>
      <c r="G11" s="38">
        <f t="shared" si="0"/>
        <v>83</v>
      </c>
      <c r="H11" s="52">
        <f>SUM(G11,G12)</f>
        <v>173</v>
      </c>
      <c r="I11" s="50">
        <v>3</v>
      </c>
      <c r="J11" s="50">
        <v>15</v>
      </c>
    </row>
    <row r="12" spans="1:10" ht="18.75">
      <c r="A12" s="29">
        <v>4</v>
      </c>
      <c r="B12" s="28" t="s">
        <v>345</v>
      </c>
      <c r="C12" s="34" t="s">
        <v>79</v>
      </c>
      <c r="D12" s="28">
        <v>30</v>
      </c>
      <c r="E12" s="28">
        <v>31</v>
      </c>
      <c r="F12" s="28">
        <v>29</v>
      </c>
      <c r="G12" s="38">
        <f t="shared" si="0"/>
        <v>90</v>
      </c>
      <c r="H12" s="52"/>
      <c r="I12" s="50"/>
      <c r="J12" s="50"/>
    </row>
    <row r="13" spans="1:10" ht="19.5" customHeight="1">
      <c r="A13" s="29">
        <v>5</v>
      </c>
      <c r="B13" s="28" t="s">
        <v>346</v>
      </c>
      <c r="C13" s="34" t="s">
        <v>80</v>
      </c>
      <c r="D13" s="28">
        <v>18</v>
      </c>
      <c r="E13" s="28">
        <v>24</v>
      </c>
      <c r="F13" s="28">
        <v>18</v>
      </c>
      <c r="G13" s="38">
        <f t="shared" si="0"/>
        <v>60</v>
      </c>
      <c r="H13" s="52">
        <f>SUM(G13,G14)</f>
        <v>121</v>
      </c>
      <c r="I13" s="50">
        <v>11</v>
      </c>
      <c r="J13" s="50">
        <v>6</v>
      </c>
    </row>
    <row r="14" spans="1:10" ht="18.75">
      <c r="A14" s="29">
        <v>6</v>
      </c>
      <c r="B14" s="28" t="s">
        <v>347</v>
      </c>
      <c r="C14" s="34" t="s">
        <v>80</v>
      </c>
      <c r="D14" s="28">
        <v>33</v>
      </c>
      <c r="E14" s="28">
        <v>0</v>
      </c>
      <c r="F14" s="28">
        <v>28</v>
      </c>
      <c r="G14" s="38">
        <f t="shared" si="0"/>
        <v>61</v>
      </c>
      <c r="H14" s="52"/>
      <c r="I14" s="50"/>
      <c r="J14" s="50"/>
    </row>
    <row r="15" spans="1:10" ht="18.75">
      <c r="A15" s="29">
        <v>7</v>
      </c>
      <c r="B15" s="28" t="s">
        <v>348</v>
      </c>
      <c r="C15" s="34" t="s">
        <v>81</v>
      </c>
      <c r="D15" s="28">
        <v>15</v>
      </c>
      <c r="E15" s="28">
        <v>0</v>
      </c>
      <c r="F15" s="28">
        <v>7</v>
      </c>
      <c r="G15" s="38">
        <f t="shared" si="0"/>
        <v>22</v>
      </c>
      <c r="H15" s="52">
        <f>SUM(G15,G16)</f>
        <v>116</v>
      </c>
      <c r="I15" s="50">
        <v>12</v>
      </c>
      <c r="J15" s="50">
        <v>5</v>
      </c>
    </row>
    <row r="16" spans="1:10" ht="18.75">
      <c r="A16" s="29">
        <v>8</v>
      </c>
      <c r="B16" s="28" t="s">
        <v>349</v>
      </c>
      <c r="C16" s="34" t="s">
        <v>81</v>
      </c>
      <c r="D16" s="28">
        <v>31</v>
      </c>
      <c r="E16" s="28">
        <v>33</v>
      </c>
      <c r="F16" s="28">
        <v>30</v>
      </c>
      <c r="G16" s="38">
        <f t="shared" si="0"/>
        <v>94</v>
      </c>
      <c r="H16" s="52"/>
      <c r="I16" s="50"/>
      <c r="J16" s="50"/>
    </row>
    <row r="17" spans="1:10" ht="18.75">
      <c r="A17" s="29">
        <v>9</v>
      </c>
      <c r="B17" s="28" t="s">
        <v>350</v>
      </c>
      <c r="C17" s="34" t="s">
        <v>82</v>
      </c>
      <c r="D17" s="28">
        <v>15</v>
      </c>
      <c r="E17" s="28">
        <v>16</v>
      </c>
      <c r="F17" s="28">
        <v>0</v>
      </c>
      <c r="G17" s="38">
        <f t="shared" si="0"/>
        <v>31</v>
      </c>
      <c r="H17" s="52">
        <f>SUM(G17,G18)</f>
        <v>130</v>
      </c>
      <c r="I17" s="50">
        <v>9</v>
      </c>
      <c r="J17" s="50">
        <v>8</v>
      </c>
    </row>
    <row r="18" spans="1:10" ht="18.75">
      <c r="A18" s="29">
        <v>10</v>
      </c>
      <c r="B18" s="28" t="s">
        <v>351</v>
      </c>
      <c r="C18" s="34" t="s">
        <v>82</v>
      </c>
      <c r="D18" s="28">
        <v>31</v>
      </c>
      <c r="E18" s="28">
        <v>33</v>
      </c>
      <c r="F18" s="28">
        <v>35</v>
      </c>
      <c r="G18" s="38">
        <f t="shared" si="0"/>
        <v>99</v>
      </c>
      <c r="H18" s="52"/>
      <c r="I18" s="50"/>
      <c r="J18" s="50"/>
    </row>
    <row r="19" spans="1:10" ht="19.5" customHeight="1">
      <c r="A19" s="29">
        <v>11</v>
      </c>
      <c r="B19" s="28" t="s">
        <v>319</v>
      </c>
      <c r="C19" s="34" t="s">
        <v>83</v>
      </c>
      <c r="D19" s="28">
        <v>17</v>
      </c>
      <c r="E19" s="28">
        <v>17</v>
      </c>
      <c r="F19" s="28">
        <v>18</v>
      </c>
      <c r="G19" s="38">
        <f t="shared" si="0"/>
        <v>52</v>
      </c>
      <c r="H19" s="52">
        <f>SUM(G19,G20)</f>
        <v>161</v>
      </c>
      <c r="I19" s="50">
        <v>4</v>
      </c>
      <c r="J19" s="50">
        <v>13</v>
      </c>
    </row>
    <row r="20" spans="1:10" ht="18.75">
      <c r="A20" s="29">
        <v>12</v>
      </c>
      <c r="B20" s="28" t="s">
        <v>352</v>
      </c>
      <c r="C20" s="34" t="s">
        <v>83</v>
      </c>
      <c r="D20" s="28">
        <v>38</v>
      </c>
      <c r="E20" s="28">
        <v>36</v>
      </c>
      <c r="F20" s="28">
        <v>35</v>
      </c>
      <c r="G20" s="38">
        <f t="shared" si="0"/>
        <v>109</v>
      </c>
      <c r="H20" s="52"/>
      <c r="I20" s="50"/>
      <c r="J20" s="50"/>
    </row>
    <row r="21" spans="1:10" ht="18.75">
      <c r="A21" s="29">
        <v>13</v>
      </c>
      <c r="B21" s="28" t="s">
        <v>353</v>
      </c>
      <c r="C21" s="34" t="s">
        <v>84</v>
      </c>
      <c r="D21" s="28">
        <v>42</v>
      </c>
      <c r="E21" s="28">
        <v>44</v>
      </c>
      <c r="F21" s="28">
        <v>49</v>
      </c>
      <c r="G21" s="38">
        <f t="shared" si="0"/>
        <v>135</v>
      </c>
      <c r="H21" s="52">
        <f>SUM(G21,G22)</f>
        <v>176</v>
      </c>
      <c r="I21" s="50">
        <v>1</v>
      </c>
      <c r="J21" s="50">
        <v>20</v>
      </c>
    </row>
    <row r="22" spans="1:10" ht="18.75">
      <c r="A22" s="29">
        <v>14</v>
      </c>
      <c r="B22" s="28" t="s">
        <v>354</v>
      </c>
      <c r="C22" s="34" t="s">
        <v>84</v>
      </c>
      <c r="D22" s="28">
        <v>23</v>
      </c>
      <c r="E22" s="28">
        <v>18</v>
      </c>
      <c r="F22" s="28">
        <v>0</v>
      </c>
      <c r="G22" s="38">
        <f t="shared" si="0"/>
        <v>41</v>
      </c>
      <c r="H22" s="52"/>
      <c r="I22" s="50"/>
      <c r="J22" s="50"/>
    </row>
    <row r="23" spans="1:10" ht="19.5" customHeight="1">
      <c r="A23" s="29">
        <v>15</v>
      </c>
      <c r="B23" s="28" t="s">
        <v>355</v>
      </c>
      <c r="C23" s="34" t="s">
        <v>85</v>
      </c>
      <c r="D23" s="28">
        <v>25</v>
      </c>
      <c r="E23" s="28">
        <v>23</v>
      </c>
      <c r="F23" s="28">
        <v>25</v>
      </c>
      <c r="G23" s="38">
        <f t="shared" si="0"/>
        <v>73</v>
      </c>
      <c r="H23" s="52">
        <f>SUM(G23,G24)</f>
        <v>154</v>
      </c>
      <c r="I23" s="50">
        <v>5</v>
      </c>
      <c r="J23" s="50">
        <v>12</v>
      </c>
    </row>
    <row r="24" spans="1:10" ht="18.75">
      <c r="A24" s="29">
        <v>16</v>
      </c>
      <c r="B24" s="28" t="s">
        <v>356</v>
      </c>
      <c r="C24" s="34" t="s">
        <v>85</v>
      </c>
      <c r="D24" s="28">
        <v>29</v>
      </c>
      <c r="E24" s="28">
        <v>25</v>
      </c>
      <c r="F24" s="28">
        <v>27</v>
      </c>
      <c r="G24" s="38">
        <f t="shared" si="0"/>
        <v>81</v>
      </c>
      <c r="H24" s="52"/>
      <c r="I24" s="50"/>
      <c r="J24" s="50"/>
    </row>
    <row r="25" spans="1:10" ht="18.75">
      <c r="A25" s="29">
        <v>17</v>
      </c>
      <c r="B25" s="28" t="s">
        <v>357</v>
      </c>
      <c r="C25" s="34" t="s">
        <v>86</v>
      </c>
      <c r="D25" s="28">
        <v>16</v>
      </c>
      <c r="E25" s="28">
        <v>24</v>
      </c>
      <c r="F25" s="28">
        <v>19</v>
      </c>
      <c r="G25" s="38">
        <f t="shared" si="0"/>
        <v>59</v>
      </c>
      <c r="H25" s="52">
        <f>SUM(G25,G26)</f>
        <v>133</v>
      </c>
      <c r="I25" s="50">
        <v>8</v>
      </c>
      <c r="J25" s="50">
        <v>9</v>
      </c>
    </row>
    <row r="26" spans="1:10" ht="18.75">
      <c r="A26" s="29">
        <v>18</v>
      </c>
      <c r="B26" s="28" t="s">
        <v>125</v>
      </c>
      <c r="C26" s="34" t="s">
        <v>86</v>
      </c>
      <c r="D26" s="28">
        <v>39</v>
      </c>
      <c r="E26" s="28">
        <v>0</v>
      </c>
      <c r="F26" s="28">
        <v>35</v>
      </c>
      <c r="G26" s="38">
        <f t="shared" si="0"/>
        <v>74</v>
      </c>
      <c r="H26" s="52"/>
      <c r="I26" s="50"/>
      <c r="J26" s="50"/>
    </row>
    <row r="27" spans="1:10" ht="18.75">
      <c r="A27" s="29">
        <v>19</v>
      </c>
      <c r="B27" s="28" t="s">
        <v>358</v>
      </c>
      <c r="C27" s="34" t="s">
        <v>87</v>
      </c>
      <c r="D27" s="28">
        <v>35</v>
      </c>
      <c r="E27" s="28">
        <v>36</v>
      </c>
      <c r="F27" s="28">
        <v>39</v>
      </c>
      <c r="G27" s="38">
        <f t="shared" si="0"/>
        <v>110</v>
      </c>
      <c r="H27" s="52">
        <f>SUM(G27,G28)</f>
        <v>175</v>
      </c>
      <c r="I27" s="50">
        <v>2</v>
      </c>
      <c r="J27" s="50">
        <v>17</v>
      </c>
    </row>
    <row r="28" spans="1:10" ht="18.75">
      <c r="A28" s="29">
        <v>20</v>
      </c>
      <c r="B28" s="28" t="s">
        <v>359</v>
      </c>
      <c r="C28" s="34" t="s">
        <v>87</v>
      </c>
      <c r="D28" s="28">
        <v>18</v>
      </c>
      <c r="E28" s="28">
        <v>28</v>
      </c>
      <c r="F28" s="28">
        <v>19</v>
      </c>
      <c r="G28" s="38">
        <f>SUM(D28:F28)</f>
        <v>65</v>
      </c>
      <c r="H28" s="52"/>
      <c r="I28" s="50"/>
      <c r="J28" s="50"/>
    </row>
    <row r="29" spans="1:10" ht="19.5" customHeight="1">
      <c r="A29" s="29">
        <v>21</v>
      </c>
      <c r="B29" s="28" t="s">
        <v>360</v>
      </c>
      <c r="C29" s="34" t="s">
        <v>88</v>
      </c>
      <c r="D29" s="28">
        <v>19</v>
      </c>
      <c r="E29" s="28">
        <v>18</v>
      </c>
      <c r="F29" s="28">
        <v>19</v>
      </c>
      <c r="G29" s="38">
        <f t="shared" si="0"/>
        <v>56</v>
      </c>
      <c r="H29" s="52">
        <f>SUM(G29,G30)</f>
        <v>151</v>
      </c>
      <c r="I29" s="50">
        <v>6</v>
      </c>
      <c r="J29" s="50">
        <v>11</v>
      </c>
    </row>
    <row r="30" spans="1:10" ht="18.75">
      <c r="A30" s="29">
        <v>22</v>
      </c>
      <c r="B30" s="28" t="s">
        <v>361</v>
      </c>
      <c r="C30" s="34" t="s">
        <v>88</v>
      </c>
      <c r="D30" s="28">
        <v>0</v>
      </c>
      <c r="E30" s="28">
        <v>51</v>
      </c>
      <c r="F30" s="28">
        <v>44</v>
      </c>
      <c r="G30" s="38">
        <f t="shared" si="0"/>
        <v>95</v>
      </c>
      <c r="H30" s="52"/>
      <c r="I30" s="50"/>
      <c r="J30" s="50"/>
    </row>
    <row r="31" spans="1:10" ht="19.5" customHeight="1">
      <c r="A31" s="29">
        <v>23</v>
      </c>
      <c r="B31" s="28" t="s">
        <v>362</v>
      </c>
      <c r="C31" s="34" t="s">
        <v>89</v>
      </c>
      <c r="D31" s="28">
        <v>42</v>
      </c>
      <c r="E31" s="28">
        <v>45</v>
      </c>
      <c r="F31" s="28">
        <v>0</v>
      </c>
      <c r="G31" s="38">
        <f t="shared" si="0"/>
        <v>87</v>
      </c>
      <c r="H31" s="52">
        <f>SUM(G31,G32)</f>
        <v>110</v>
      </c>
      <c r="I31" s="50">
        <v>14</v>
      </c>
      <c r="J31" s="50">
        <v>3</v>
      </c>
    </row>
    <row r="32" spans="1:10" ht="18.75">
      <c r="A32" s="29">
        <v>24</v>
      </c>
      <c r="B32" s="28" t="s">
        <v>363</v>
      </c>
      <c r="C32" s="34" t="s">
        <v>89</v>
      </c>
      <c r="D32" s="28">
        <v>23</v>
      </c>
      <c r="E32" s="28">
        <v>0</v>
      </c>
      <c r="F32" s="28">
        <v>0</v>
      </c>
      <c r="G32" s="38">
        <f t="shared" si="0"/>
        <v>23</v>
      </c>
      <c r="H32" s="52"/>
      <c r="I32" s="50"/>
      <c r="J32" s="50"/>
    </row>
    <row r="33" spans="1:10" ht="19.5" customHeight="1">
      <c r="A33" s="29">
        <v>25</v>
      </c>
      <c r="B33" s="28" t="s">
        <v>364</v>
      </c>
      <c r="C33" s="34" t="s">
        <v>90</v>
      </c>
      <c r="D33" s="28">
        <v>0</v>
      </c>
      <c r="E33" s="28">
        <v>22</v>
      </c>
      <c r="F33" s="28">
        <v>26</v>
      </c>
      <c r="G33" s="38">
        <f t="shared" si="0"/>
        <v>48</v>
      </c>
      <c r="H33" s="52">
        <f>SUM(G33,G34)</f>
        <v>150</v>
      </c>
      <c r="I33" s="50">
        <v>7</v>
      </c>
      <c r="J33" s="50">
        <v>10</v>
      </c>
    </row>
    <row r="34" spans="1:10" ht="18.75">
      <c r="A34" s="29">
        <v>26</v>
      </c>
      <c r="B34" s="28" t="s">
        <v>365</v>
      </c>
      <c r="C34" s="34" t="s">
        <v>90</v>
      </c>
      <c r="D34" s="28">
        <v>28</v>
      </c>
      <c r="E34" s="28">
        <v>37</v>
      </c>
      <c r="F34" s="28">
        <v>37</v>
      </c>
      <c r="G34" s="38">
        <f t="shared" si="0"/>
        <v>102</v>
      </c>
      <c r="H34" s="52"/>
      <c r="I34" s="50"/>
      <c r="J34" s="50"/>
    </row>
    <row r="35" spans="1:10" ht="19.5" customHeight="1">
      <c r="A35" s="29">
        <v>27</v>
      </c>
      <c r="B35" s="28" t="s">
        <v>366</v>
      </c>
      <c r="C35" s="34" t="s">
        <v>91</v>
      </c>
      <c r="D35" s="28">
        <v>22</v>
      </c>
      <c r="E35" s="28">
        <v>23</v>
      </c>
      <c r="F35" s="28">
        <v>26</v>
      </c>
      <c r="G35" s="38">
        <f t="shared" si="0"/>
        <v>71</v>
      </c>
      <c r="H35" s="52">
        <f>SUM(G35,G36)</f>
        <v>111</v>
      </c>
      <c r="I35" s="50">
        <v>13</v>
      </c>
      <c r="J35" s="50">
        <v>4</v>
      </c>
    </row>
    <row r="36" spans="1:10" ht="18.75">
      <c r="A36" s="29">
        <v>28</v>
      </c>
      <c r="B36" s="28" t="s">
        <v>367</v>
      </c>
      <c r="C36" s="34" t="s">
        <v>91</v>
      </c>
      <c r="D36" s="28">
        <v>0</v>
      </c>
      <c r="E36" s="28">
        <v>20</v>
      </c>
      <c r="F36" s="28">
        <v>20</v>
      </c>
      <c r="G36" s="38">
        <f t="shared" si="0"/>
        <v>40</v>
      </c>
      <c r="H36" s="52"/>
      <c r="I36" s="50"/>
      <c r="J36" s="50"/>
    </row>
    <row r="37" spans="1:10" ht="19.5" customHeight="1">
      <c r="A37" s="29">
        <v>29</v>
      </c>
      <c r="B37" s="28" t="s">
        <v>368</v>
      </c>
      <c r="C37" s="34" t="s">
        <v>92</v>
      </c>
      <c r="D37" s="28">
        <v>0</v>
      </c>
      <c r="E37" s="28">
        <v>43</v>
      </c>
      <c r="F37" s="28">
        <v>0</v>
      </c>
      <c r="G37" s="38">
        <f t="shared" si="0"/>
        <v>43</v>
      </c>
      <c r="H37" s="52">
        <f>SUM(G37,G38)</f>
        <v>73</v>
      </c>
      <c r="I37" s="50">
        <v>15</v>
      </c>
      <c r="J37" s="50">
        <v>2</v>
      </c>
    </row>
    <row r="38" spans="1:10" ht="18.75">
      <c r="A38" s="29">
        <v>30</v>
      </c>
      <c r="B38" s="28" t="s">
        <v>149</v>
      </c>
      <c r="C38" s="34" t="s">
        <v>92</v>
      </c>
      <c r="D38" s="28">
        <v>10</v>
      </c>
      <c r="E38" s="28">
        <v>10</v>
      </c>
      <c r="F38" s="28">
        <v>10</v>
      </c>
      <c r="G38" s="38">
        <f t="shared" si="0"/>
        <v>30</v>
      </c>
      <c r="H38" s="52"/>
      <c r="I38" s="50"/>
      <c r="J38" s="50"/>
    </row>
    <row r="39" spans="3:6" ht="15.75">
      <c r="C39" s="22"/>
      <c r="D39" s="22"/>
      <c r="E39" s="22"/>
      <c r="F39" s="22"/>
    </row>
    <row r="40" ht="15.75">
      <c r="B40" s="22" t="s">
        <v>94</v>
      </c>
    </row>
  </sheetData>
  <sheetProtection/>
  <mergeCells count="56">
    <mergeCell ref="H37:H38"/>
    <mergeCell ref="I37:I38"/>
    <mergeCell ref="J37:J38"/>
    <mergeCell ref="H35:H36"/>
    <mergeCell ref="I35:I36"/>
    <mergeCell ref="J35:J36"/>
    <mergeCell ref="H33:H34"/>
    <mergeCell ref="I33:I34"/>
    <mergeCell ref="J33:J34"/>
    <mergeCell ref="H31:H32"/>
    <mergeCell ref="I31:I32"/>
    <mergeCell ref="J31:J32"/>
    <mergeCell ref="H29:H30"/>
    <mergeCell ref="I29:I30"/>
    <mergeCell ref="J29:J30"/>
    <mergeCell ref="H27:H28"/>
    <mergeCell ref="I27:I28"/>
    <mergeCell ref="J27:J28"/>
    <mergeCell ref="H23:H24"/>
    <mergeCell ref="I23:I24"/>
    <mergeCell ref="J23:J24"/>
    <mergeCell ref="H25:H26"/>
    <mergeCell ref="I25:I26"/>
    <mergeCell ref="J25:J26"/>
    <mergeCell ref="H19:H20"/>
    <mergeCell ref="I19:I20"/>
    <mergeCell ref="J19:J20"/>
    <mergeCell ref="H21:H22"/>
    <mergeCell ref="I21:I22"/>
    <mergeCell ref="J21:J22"/>
    <mergeCell ref="H17:H18"/>
    <mergeCell ref="I17:I18"/>
    <mergeCell ref="J17:J18"/>
    <mergeCell ref="H13:H14"/>
    <mergeCell ref="I13:I14"/>
    <mergeCell ref="J13:J14"/>
    <mergeCell ref="H15:H16"/>
    <mergeCell ref="I15:I16"/>
    <mergeCell ref="J15:J16"/>
    <mergeCell ref="H11:H12"/>
    <mergeCell ref="I11:I12"/>
    <mergeCell ref="J11:J12"/>
    <mergeCell ref="A1:J1"/>
    <mergeCell ref="A2:J2"/>
    <mergeCell ref="H9:H10"/>
    <mergeCell ref="I9:I10"/>
    <mergeCell ref="J9:J10"/>
    <mergeCell ref="A4:J4"/>
    <mergeCell ref="A7:A8"/>
    <mergeCell ref="H7:H8"/>
    <mergeCell ref="J7:J8"/>
    <mergeCell ref="I7:I8"/>
    <mergeCell ref="B7:B8"/>
    <mergeCell ref="C7:C8"/>
    <mergeCell ref="D7:F7"/>
    <mergeCell ref="G7:G8"/>
  </mergeCells>
  <printOptions/>
  <pageMargins left="0.53" right="0.2" top="0.5" bottom="0.41" header="0.3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zoomScale="85" zoomScaleNormal="85" workbookViewId="0" topLeftCell="A1">
      <selection activeCell="B13" sqref="B13"/>
    </sheetView>
  </sheetViews>
  <sheetFormatPr defaultColWidth="9.00390625" defaultRowHeight="12.75"/>
  <cols>
    <col min="1" max="1" width="4.75390625" style="22" bestFit="1" customWidth="1"/>
    <col min="2" max="2" width="31.125" style="22" customWidth="1"/>
    <col min="3" max="3" width="18.75390625" style="21" customWidth="1"/>
    <col min="4" max="4" width="18.625" style="21" customWidth="1"/>
    <col min="5" max="5" width="10.125" style="21" customWidth="1"/>
    <col min="6" max="6" width="12.875" style="21" customWidth="1"/>
    <col min="7" max="7" width="9.125" style="22" customWidth="1"/>
    <col min="8" max="8" width="11.375" style="22" customWidth="1"/>
    <col min="9" max="16384" width="9.125" style="22" customWidth="1"/>
  </cols>
  <sheetData>
    <row r="1" spans="1:6" ht="15.75">
      <c r="A1" s="47" t="s">
        <v>29</v>
      </c>
      <c r="B1" s="47"/>
      <c r="C1" s="47"/>
      <c r="D1" s="47"/>
      <c r="E1" s="47"/>
      <c r="F1" s="47"/>
    </row>
    <row r="2" spans="1:6" ht="15.75">
      <c r="A2" s="47" t="s">
        <v>95</v>
      </c>
      <c r="B2" s="47"/>
      <c r="C2" s="47"/>
      <c r="D2" s="47"/>
      <c r="E2" s="47"/>
      <c r="F2" s="47"/>
    </row>
    <row r="4" spans="1:6" ht="15.75">
      <c r="A4" s="47" t="s">
        <v>97</v>
      </c>
      <c r="B4" s="47"/>
      <c r="C4" s="47"/>
      <c r="D4" s="47"/>
      <c r="E4" s="47"/>
      <c r="F4" s="47"/>
    </row>
    <row r="5" spans="1:6" ht="15.75">
      <c r="A5" s="21">
        <v>11</v>
      </c>
      <c r="B5" s="22" t="s">
        <v>96</v>
      </c>
      <c r="C5" s="23" t="s">
        <v>260</v>
      </c>
      <c r="D5" s="23"/>
      <c r="E5" s="23"/>
      <c r="F5" s="24">
        <v>43020</v>
      </c>
    </row>
    <row r="7" spans="1:6" ht="50.25" customHeight="1">
      <c r="A7" s="25" t="s">
        <v>39</v>
      </c>
      <c r="B7" s="25" t="s">
        <v>278</v>
      </c>
      <c r="C7" s="26" t="s">
        <v>23</v>
      </c>
      <c r="D7" s="25"/>
      <c r="E7" s="25" t="s">
        <v>153</v>
      </c>
      <c r="F7" s="25" t="s">
        <v>225</v>
      </c>
    </row>
    <row r="8" spans="1:6" ht="19.5" customHeight="1">
      <c r="A8" s="29">
        <v>12</v>
      </c>
      <c r="B8" s="28"/>
      <c r="C8" s="26" t="s">
        <v>89</v>
      </c>
      <c r="D8" s="29"/>
      <c r="E8" s="26">
        <v>1</v>
      </c>
      <c r="F8" s="26">
        <v>20</v>
      </c>
    </row>
    <row r="9" spans="1:6" ht="19.5" customHeight="1">
      <c r="A9" s="29">
        <v>4</v>
      </c>
      <c r="B9" s="28"/>
      <c r="C9" s="26" t="s">
        <v>81</v>
      </c>
      <c r="D9" s="29"/>
      <c r="E9" s="26">
        <v>2</v>
      </c>
      <c r="F9" s="26">
        <v>17</v>
      </c>
    </row>
    <row r="10" spans="1:6" ht="19.5" customHeight="1">
      <c r="A10" s="29">
        <v>8</v>
      </c>
      <c r="B10" s="28"/>
      <c r="C10" s="26" t="s">
        <v>85</v>
      </c>
      <c r="D10" s="29"/>
      <c r="E10" s="26" t="s">
        <v>339</v>
      </c>
      <c r="F10" s="26">
        <v>14</v>
      </c>
    </row>
    <row r="11" spans="1:6" ht="19.5" customHeight="1">
      <c r="A11" s="29">
        <v>14</v>
      </c>
      <c r="B11" s="28"/>
      <c r="C11" s="26" t="s">
        <v>91</v>
      </c>
      <c r="D11" s="29"/>
      <c r="E11" s="26" t="s">
        <v>339</v>
      </c>
      <c r="F11" s="26">
        <v>14</v>
      </c>
    </row>
    <row r="12" spans="1:6" ht="19.5" customHeight="1">
      <c r="A12" s="29">
        <v>1</v>
      </c>
      <c r="B12" s="28"/>
      <c r="C12" s="26" t="s">
        <v>78</v>
      </c>
      <c r="D12" s="29"/>
      <c r="E12" s="26" t="s">
        <v>340</v>
      </c>
      <c r="F12" s="26">
        <v>10.5</v>
      </c>
    </row>
    <row r="13" spans="1:6" ht="19.5" customHeight="1">
      <c r="A13" s="29">
        <v>6</v>
      </c>
      <c r="B13" s="28"/>
      <c r="C13" s="26" t="s">
        <v>83</v>
      </c>
      <c r="D13" s="29"/>
      <c r="E13" s="26" t="s">
        <v>340</v>
      </c>
      <c r="F13" s="26">
        <v>10.5</v>
      </c>
    </row>
    <row r="14" spans="1:6" ht="19.5" customHeight="1">
      <c r="A14" s="29">
        <v>10</v>
      </c>
      <c r="B14" s="28"/>
      <c r="C14" s="26" t="s">
        <v>87</v>
      </c>
      <c r="D14" s="29"/>
      <c r="E14" s="26" t="s">
        <v>340</v>
      </c>
      <c r="F14" s="26">
        <v>10.5</v>
      </c>
    </row>
    <row r="15" spans="1:6" ht="19.5" customHeight="1">
      <c r="A15" s="29">
        <v>15</v>
      </c>
      <c r="B15" s="28"/>
      <c r="C15" s="26" t="s">
        <v>92</v>
      </c>
      <c r="D15" s="29"/>
      <c r="E15" s="26" t="s">
        <v>340</v>
      </c>
      <c r="F15" s="26">
        <v>10.5</v>
      </c>
    </row>
    <row r="16" spans="1:6" ht="19.5" customHeight="1">
      <c r="A16" s="29">
        <v>2</v>
      </c>
      <c r="B16" s="28"/>
      <c r="C16" s="26" t="s">
        <v>79</v>
      </c>
      <c r="D16" s="29"/>
      <c r="E16" s="26" t="s">
        <v>341</v>
      </c>
      <c r="F16" s="26">
        <v>5</v>
      </c>
    </row>
    <row r="17" spans="1:6" ht="19.5" customHeight="1">
      <c r="A17" s="29">
        <v>3</v>
      </c>
      <c r="B17" s="28"/>
      <c r="C17" s="26" t="s">
        <v>80</v>
      </c>
      <c r="D17" s="29"/>
      <c r="E17" s="26" t="s">
        <v>341</v>
      </c>
      <c r="F17" s="26">
        <v>5</v>
      </c>
    </row>
    <row r="18" spans="1:6" ht="19.5" customHeight="1">
      <c r="A18" s="29">
        <v>5</v>
      </c>
      <c r="B18" s="28"/>
      <c r="C18" s="26" t="s">
        <v>82</v>
      </c>
      <c r="D18" s="29"/>
      <c r="E18" s="26" t="s">
        <v>341</v>
      </c>
      <c r="F18" s="26">
        <v>5</v>
      </c>
    </row>
    <row r="19" spans="1:6" ht="19.5" customHeight="1">
      <c r="A19" s="29">
        <v>7</v>
      </c>
      <c r="B19" s="28"/>
      <c r="C19" s="26" t="s">
        <v>84</v>
      </c>
      <c r="D19" s="29"/>
      <c r="E19" s="26" t="s">
        <v>341</v>
      </c>
      <c r="F19" s="26">
        <v>5</v>
      </c>
    </row>
    <row r="20" spans="1:6" ht="19.5" customHeight="1">
      <c r="A20" s="29">
        <v>9</v>
      </c>
      <c r="B20" s="28"/>
      <c r="C20" s="26" t="s">
        <v>86</v>
      </c>
      <c r="D20" s="29"/>
      <c r="E20" s="26" t="s">
        <v>341</v>
      </c>
      <c r="F20" s="26">
        <v>5</v>
      </c>
    </row>
    <row r="21" spans="1:6" ht="19.5" customHeight="1">
      <c r="A21" s="29">
        <v>11</v>
      </c>
      <c r="B21" s="28"/>
      <c r="C21" s="26" t="s">
        <v>88</v>
      </c>
      <c r="D21" s="29"/>
      <c r="E21" s="26" t="s">
        <v>341</v>
      </c>
      <c r="F21" s="26">
        <v>5</v>
      </c>
    </row>
    <row r="22" spans="1:6" ht="19.5" customHeight="1">
      <c r="A22" s="29">
        <v>13</v>
      </c>
      <c r="B22" s="28"/>
      <c r="C22" s="26" t="s">
        <v>90</v>
      </c>
      <c r="D22" s="29"/>
      <c r="E22" s="26" t="s">
        <v>341</v>
      </c>
      <c r="F22" s="26">
        <v>5</v>
      </c>
    </row>
    <row r="23" spans="3:5" ht="15.75">
      <c r="C23" s="22"/>
      <c r="D23" s="22"/>
      <c r="E23" s="22"/>
    </row>
    <row r="24" ht="15.75">
      <c r="B24" s="22" t="s">
        <v>94</v>
      </c>
    </row>
  </sheetData>
  <sheetProtection/>
  <mergeCells count="3">
    <mergeCell ref="A1:F1"/>
    <mergeCell ref="A2:F2"/>
    <mergeCell ref="A4:F4"/>
  </mergeCells>
  <printOptions/>
  <pageMargins left="0.53" right="0.2" top="0.5" bottom="0.41" header="0.3" footer="0.19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zoomScale="85" zoomScaleNormal="85" workbookViewId="0" topLeftCell="A1">
      <selection activeCell="C27" sqref="C27"/>
    </sheetView>
  </sheetViews>
  <sheetFormatPr defaultColWidth="9.00390625" defaultRowHeight="12.75"/>
  <cols>
    <col min="1" max="1" width="4.75390625" style="22" bestFit="1" customWidth="1"/>
    <col min="2" max="2" width="31.125" style="22" customWidth="1"/>
    <col min="3" max="3" width="18.75390625" style="21" customWidth="1"/>
    <col min="4" max="4" width="18.625" style="21" customWidth="1"/>
    <col min="5" max="5" width="12.625" style="21" customWidth="1"/>
    <col min="6" max="6" width="13.125" style="21" customWidth="1"/>
    <col min="7" max="7" width="9.125" style="22" customWidth="1"/>
    <col min="8" max="8" width="11.375" style="22" customWidth="1"/>
    <col min="9" max="16384" width="9.125" style="22" customWidth="1"/>
  </cols>
  <sheetData>
    <row r="1" spans="1:6" ht="15.75">
      <c r="A1" s="47" t="s">
        <v>29</v>
      </c>
      <c r="B1" s="47"/>
      <c r="C1" s="47"/>
      <c r="D1" s="47"/>
      <c r="E1" s="47"/>
      <c r="F1" s="47"/>
    </row>
    <row r="2" spans="1:6" ht="15.75">
      <c r="A2" s="47" t="s">
        <v>95</v>
      </c>
      <c r="B2" s="47"/>
      <c r="C2" s="47"/>
      <c r="D2" s="47"/>
      <c r="E2" s="47"/>
      <c r="F2" s="47"/>
    </row>
    <row r="4" spans="1:6" ht="15.75">
      <c r="A4" s="47" t="s">
        <v>97</v>
      </c>
      <c r="B4" s="47"/>
      <c r="C4" s="47"/>
      <c r="D4" s="47"/>
      <c r="E4" s="47"/>
      <c r="F4" s="47"/>
    </row>
    <row r="5" spans="1:6" ht="15.75">
      <c r="A5" s="21">
        <v>12</v>
      </c>
      <c r="B5" s="22" t="s">
        <v>96</v>
      </c>
      <c r="C5" s="23" t="s">
        <v>277</v>
      </c>
      <c r="D5" s="23"/>
      <c r="E5" s="23"/>
      <c r="F5" s="24">
        <v>43020</v>
      </c>
    </row>
    <row r="7" spans="1:6" ht="31.5" customHeight="1">
      <c r="A7" s="48" t="s">
        <v>39</v>
      </c>
      <c r="B7" s="48" t="s">
        <v>278</v>
      </c>
      <c r="C7" s="50" t="s">
        <v>23</v>
      </c>
      <c r="D7" s="48" t="s">
        <v>276</v>
      </c>
      <c r="E7" s="48" t="s">
        <v>153</v>
      </c>
      <c r="F7" s="48" t="s">
        <v>225</v>
      </c>
    </row>
    <row r="8" spans="1:6" ht="31.5" customHeight="1">
      <c r="A8" s="49"/>
      <c r="B8" s="49"/>
      <c r="C8" s="50"/>
      <c r="D8" s="54"/>
      <c r="E8" s="54"/>
      <c r="F8" s="54"/>
    </row>
    <row r="9" spans="1:6" ht="19.5" customHeight="1">
      <c r="A9" s="29">
        <v>15</v>
      </c>
      <c r="B9" s="28"/>
      <c r="C9" s="29" t="s">
        <v>92</v>
      </c>
      <c r="D9" s="26" t="s">
        <v>275</v>
      </c>
      <c r="E9" s="26">
        <v>1</v>
      </c>
      <c r="F9" s="26">
        <v>20</v>
      </c>
    </row>
    <row r="10" spans="1:6" ht="19.5" customHeight="1">
      <c r="A10" s="29">
        <v>12</v>
      </c>
      <c r="B10" s="28"/>
      <c r="C10" s="29" t="s">
        <v>89</v>
      </c>
      <c r="D10" s="26" t="s">
        <v>272</v>
      </c>
      <c r="E10" s="26">
        <v>2</v>
      </c>
      <c r="F10" s="26">
        <v>17</v>
      </c>
    </row>
    <row r="11" spans="1:6" ht="19.5" customHeight="1">
      <c r="A11" s="29">
        <v>9</v>
      </c>
      <c r="B11" s="28"/>
      <c r="C11" s="29" t="s">
        <v>86</v>
      </c>
      <c r="D11" s="26" t="s">
        <v>269</v>
      </c>
      <c r="E11" s="26">
        <v>3</v>
      </c>
      <c r="F11" s="26">
        <v>15</v>
      </c>
    </row>
    <row r="12" spans="1:6" ht="19.5" customHeight="1">
      <c r="A12" s="29">
        <v>11</v>
      </c>
      <c r="B12" s="28"/>
      <c r="C12" s="29" t="s">
        <v>88</v>
      </c>
      <c r="D12" s="26" t="s">
        <v>271</v>
      </c>
      <c r="E12" s="26">
        <v>4</v>
      </c>
      <c r="F12" s="26">
        <v>13</v>
      </c>
    </row>
    <row r="13" spans="1:6" ht="19.5" customHeight="1">
      <c r="A13" s="29">
        <v>8</v>
      </c>
      <c r="B13" s="28"/>
      <c r="C13" s="29" t="s">
        <v>85</v>
      </c>
      <c r="D13" s="26" t="s">
        <v>268</v>
      </c>
      <c r="E13" s="26">
        <v>5</v>
      </c>
      <c r="F13" s="26">
        <v>12</v>
      </c>
    </row>
    <row r="14" spans="1:6" ht="19.5" customHeight="1">
      <c r="A14" s="29">
        <v>3</v>
      </c>
      <c r="B14" s="28"/>
      <c r="C14" s="29" t="s">
        <v>80</v>
      </c>
      <c r="D14" s="26" t="s">
        <v>263</v>
      </c>
      <c r="E14" s="26">
        <v>6</v>
      </c>
      <c r="F14" s="26">
        <v>11</v>
      </c>
    </row>
    <row r="15" spans="1:6" ht="19.5" customHeight="1">
      <c r="A15" s="29">
        <v>14</v>
      </c>
      <c r="B15" s="28"/>
      <c r="C15" s="29" t="s">
        <v>91</v>
      </c>
      <c r="D15" s="26" t="s">
        <v>274</v>
      </c>
      <c r="E15" s="26">
        <v>7</v>
      </c>
      <c r="F15" s="26">
        <v>10</v>
      </c>
    </row>
    <row r="16" spans="1:6" ht="19.5" customHeight="1">
      <c r="A16" s="29">
        <v>1</v>
      </c>
      <c r="B16" s="28"/>
      <c r="C16" s="29" t="s">
        <v>78</v>
      </c>
      <c r="D16" s="26" t="s">
        <v>261</v>
      </c>
      <c r="E16" s="26">
        <v>8</v>
      </c>
      <c r="F16" s="26">
        <v>9</v>
      </c>
    </row>
    <row r="17" spans="1:6" ht="19.5" customHeight="1">
      <c r="A17" s="29">
        <v>7</v>
      </c>
      <c r="B17" s="28"/>
      <c r="C17" s="29" t="s">
        <v>84</v>
      </c>
      <c r="D17" s="26" t="s">
        <v>267</v>
      </c>
      <c r="E17" s="26">
        <v>9</v>
      </c>
      <c r="F17" s="26">
        <v>8</v>
      </c>
    </row>
    <row r="18" spans="1:6" ht="19.5" customHeight="1">
      <c r="A18" s="29">
        <v>5</v>
      </c>
      <c r="B18" s="28"/>
      <c r="C18" s="29" t="s">
        <v>82</v>
      </c>
      <c r="D18" s="26" t="s">
        <v>265</v>
      </c>
      <c r="E18" s="26">
        <v>10</v>
      </c>
      <c r="F18" s="26">
        <v>7</v>
      </c>
    </row>
    <row r="19" spans="1:6" ht="19.5" customHeight="1">
      <c r="A19" s="29">
        <v>4</v>
      </c>
      <c r="B19" s="28"/>
      <c r="C19" s="29" t="s">
        <v>81</v>
      </c>
      <c r="D19" s="26" t="s">
        <v>264</v>
      </c>
      <c r="E19" s="26">
        <v>11</v>
      </c>
      <c r="F19" s="26">
        <v>6</v>
      </c>
    </row>
    <row r="20" spans="1:6" ht="19.5" customHeight="1">
      <c r="A20" s="29">
        <v>13</v>
      </c>
      <c r="B20" s="28"/>
      <c r="C20" s="29" t="s">
        <v>90</v>
      </c>
      <c r="D20" s="26" t="s">
        <v>273</v>
      </c>
      <c r="E20" s="26">
        <v>12</v>
      </c>
      <c r="F20" s="26">
        <v>5</v>
      </c>
    </row>
    <row r="21" spans="1:6" ht="19.5" customHeight="1">
      <c r="A21" s="29">
        <v>6</v>
      </c>
      <c r="B21" s="28"/>
      <c r="C21" s="29" t="s">
        <v>83</v>
      </c>
      <c r="D21" s="26" t="s">
        <v>266</v>
      </c>
      <c r="E21" s="26">
        <v>13</v>
      </c>
      <c r="F21" s="26">
        <v>4</v>
      </c>
    </row>
    <row r="22" spans="1:6" ht="19.5" customHeight="1">
      <c r="A22" s="29">
        <v>2</v>
      </c>
      <c r="B22" s="28"/>
      <c r="C22" s="29" t="s">
        <v>79</v>
      </c>
      <c r="D22" s="26" t="s">
        <v>262</v>
      </c>
      <c r="E22" s="26">
        <v>14</v>
      </c>
      <c r="F22" s="26">
        <v>3</v>
      </c>
    </row>
    <row r="23" spans="1:6" ht="19.5" customHeight="1">
      <c r="A23" s="29">
        <v>10</v>
      </c>
      <c r="B23" s="28"/>
      <c r="C23" s="29" t="s">
        <v>87</v>
      </c>
      <c r="D23" s="26" t="s">
        <v>270</v>
      </c>
      <c r="E23" s="26">
        <v>15</v>
      </c>
      <c r="F23" s="26">
        <v>2</v>
      </c>
    </row>
    <row r="24" spans="3:5" ht="15.75">
      <c r="C24" s="22"/>
      <c r="D24" s="22"/>
      <c r="E24" s="22"/>
    </row>
    <row r="25" ht="15.75">
      <c r="B25" s="22" t="s">
        <v>94</v>
      </c>
    </row>
  </sheetData>
  <sheetProtection/>
  <mergeCells count="9">
    <mergeCell ref="A1:F1"/>
    <mergeCell ref="A2:F2"/>
    <mergeCell ref="A4:F4"/>
    <mergeCell ref="A7:A8"/>
    <mergeCell ref="F7:F8"/>
    <mergeCell ref="E7:E8"/>
    <mergeCell ref="B7:B8"/>
    <mergeCell ref="C7:C8"/>
    <mergeCell ref="D7:D8"/>
  </mergeCells>
  <printOptions/>
  <pageMargins left="0.53" right="0.2" top="0.5" bottom="0.41" header="0.3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3"/>
  <sheetViews>
    <sheetView zoomScale="85" zoomScaleNormal="85" workbookViewId="0" topLeftCell="A1">
      <selection activeCell="J7" sqref="J7"/>
    </sheetView>
  </sheetViews>
  <sheetFormatPr defaultColWidth="9.00390625" defaultRowHeight="12.75"/>
  <cols>
    <col min="1" max="2" width="5.625" style="22" customWidth="1"/>
    <col min="3" max="3" width="12.375" style="22" customWidth="1"/>
    <col min="4" max="4" width="7.375" style="21" customWidth="1"/>
    <col min="5" max="5" width="21.00390625" style="22" customWidth="1"/>
    <col min="6" max="6" width="12.875" style="21" customWidth="1"/>
    <col min="7" max="7" width="7.125" style="21" customWidth="1"/>
    <col min="8" max="8" width="5.875" style="22" customWidth="1"/>
    <col min="9" max="9" width="7.125" style="21" customWidth="1"/>
    <col min="10" max="16384" width="9.125" style="22" customWidth="1"/>
  </cols>
  <sheetData>
    <row r="1" spans="5:9" ht="15.75">
      <c r="E1" s="21" t="s">
        <v>29</v>
      </c>
      <c r="F1" s="22"/>
      <c r="G1" s="22"/>
      <c r="I1" s="22"/>
    </row>
    <row r="2" spans="1:9" ht="15.75">
      <c r="A2" s="60" t="s">
        <v>95</v>
      </c>
      <c r="E2" s="59"/>
      <c r="F2" s="22"/>
      <c r="G2" s="22"/>
      <c r="I2" s="22"/>
    </row>
    <row r="3" spans="5:7" ht="15.75">
      <c r="E3" s="21" t="s">
        <v>417</v>
      </c>
      <c r="G3" s="24"/>
    </row>
    <row r="4" ht="15.75">
      <c r="G4" s="24"/>
    </row>
    <row r="5" spans="5:9" ht="15.75">
      <c r="E5" s="22" t="s">
        <v>413</v>
      </c>
      <c r="F5" s="22"/>
      <c r="G5" s="22"/>
      <c r="H5" s="57">
        <v>43020</v>
      </c>
      <c r="I5" s="57"/>
    </row>
    <row r="6" spans="5:9" ht="15.75">
      <c r="E6" s="21" t="s">
        <v>414</v>
      </c>
      <c r="F6" s="22"/>
      <c r="G6" s="22"/>
      <c r="H6" s="56"/>
      <c r="I6" s="56"/>
    </row>
    <row r="7" spans="5:9" ht="15.75">
      <c r="E7" s="21" t="s">
        <v>415</v>
      </c>
      <c r="F7" s="22"/>
      <c r="G7" s="22"/>
      <c r="I7" s="22"/>
    </row>
    <row r="8" spans="5:9" ht="15.75">
      <c r="E8" s="21"/>
      <c r="F8" s="22"/>
      <c r="G8" s="22"/>
      <c r="I8" s="22"/>
    </row>
    <row r="9" spans="1:9" s="21" customFormat="1" ht="32.25" customHeight="1">
      <c r="A9" s="25" t="s">
        <v>75</v>
      </c>
      <c r="B9" s="25" t="s">
        <v>418</v>
      </c>
      <c r="C9" s="25" t="s">
        <v>398</v>
      </c>
      <c r="D9" s="25" t="s">
        <v>400</v>
      </c>
      <c r="E9" s="26" t="s">
        <v>40</v>
      </c>
      <c r="F9" s="25" t="s">
        <v>23</v>
      </c>
      <c r="G9" s="25" t="s">
        <v>416</v>
      </c>
      <c r="H9" s="26" t="s">
        <v>411</v>
      </c>
      <c r="I9" s="26" t="s">
        <v>412</v>
      </c>
    </row>
    <row r="10" spans="1:9" ht="15.75">
      <c r="A10" s="26">
        <v>1</v>
      </c>
      <c r="B10" s="26">
        <v>1</v>
      </c>
      <c r="C10" s="26" t="s">
        <v>408</v>
      </c>
      <c r="D10" s="26">
        <v>4</v>
      </c>
      <c r="E10" s="28" t="s">
        <v>186</v>
      </c>
      <c r="F10" s="26" t="s">
        <v>89</v>
      </c>
      <c r="G10" s="26"/>
      <c r="H10" s="26"/>
      <c r="I10" s="28"/>
    </row>
    <row r="11" spans="1:9" ht="15.75">
      <c r="A11" s="26">
        <v>2</v>
      </c>
      <c r="B11" s="26">
        <v>2</v>
      </c>
      <c r="C11" s="26" t="s">
        <v>403</v>
      </c>
      <c r="D11" s="26">
        <v>8</v>
      </c>
      <c r="E11" s="28" t="s">
        <v>331</v>
      </c>
      <c r="F11" s="26" t="s">
        <v>89</v>
      </c>
      <c r="G11" s="26"/>
      <c r="H11" s="26"/>
      <c r="I11" s="28"/>
    </row>
    <row r="12" spans="1:9" ht="15.75">
      <c r="A12" s="26">
        <v>3</v>
      </c>
      <c r="B12" s="26">
        <v>3</v>
      </c>
      <c r="C12" s="26" t="s">
        <v>403</v>
      </c>
      <c r="D12" s="26">
        <v>8</v>
      </c>
      <c r="E12" s="28" t="s">
        <v>332</v>
      </c>
      <c r="F12" s="26" t="s">
        <v>89</v>
      </c>
      <c r="G12" s="26"/>
      <c r="H12" s="26"/>
      <c r="I12" s="28"/>
    </row>
    <row r="13" spans="1:9" ht="15.75">
      <c r="A13" s="26">
        <v>4</v>
      </c>
      <c r="B13" s="26">
        <v>4</v>
      </c>
      <c r="C13" s="26" t="s">
        <v>399</v>
      </c>
      <c r="D13" s="26">
        <v>15</v>
      </c>
      <c r="E13" s="28" t="s">
        <v>68</v>
      </c>
      <c r="F13" s="26" t="s">
        <v>89</v>
      </c>
      <c r="G13" s="26"/>
      <c r="H13" s="26"/>
      <c r="I13" s="26"/>
    </row>
    <row r="14" spans="1:9" ht="15.75" customHeight="1">
      <c r="A14" s="26">
        <v>5</v>
      </c>
      <c r="B14" s="26">
        <v>5</v>
      </c>
      <c r="C14" s="26" t="s">
        <v>409</v>
      </c>
      <c r="D14" s="26">
        <v>2</v>
      </c>
      <c r="E14" s="28" t="s">
        <v>390</v>
      </c>
      <c r="F14" s="26" t="s">
        <v>89</v>
      </c>
      <c r="G14" s="26"/>
      <c r="H14" s="26"/>
      <c r="I14" s="26"/>
    </row>
    <row r="15" spans="1:9" ht="15.75">
      <c r="A15" s="26">
        <v>6</v>
      </c>
      <c r="B15" s="26">
        <v>6</v>
      </c>
      <c r="C15" s="26" t="s">
        <v>401</v>
      </c>
      <c r="D15" s="26">
        <v>2</v>
      </c>
      <c r="E15" s="28" t="s">
        <v>137</v>
      </c>
      <c r="F15" s="26" t="s">
        <v>89</v>
      </c>
      <c r="G15" s="26"/>
      <c r="H15" s="30"/>
      <c r="I15" s="26"/>
    </row>
    <row r="16" spans="1:9" ht="15.75">
      <c r="A16" s="26">
        <v>7</v>
      </c>
      <c r="B16" s="26">
        <v>7</v>
      </c>
      <c r="C16" s="26" t="s">
        <v>404</v>
      </c>
      <c r="D16" s="26">
        <v>8</v>
      </c>
      <c r="E16" s="28" t="s">
        <v>218</v>
      </c>
      <c r="F16" s="26" t="s">
        <v>89</v>
      </c>
      <c r="G16" s="26"/>
      <c r="H16" s="26"/>
      <c r="I16" s="28"/>
    </row>
    <row r="17" spans="1:9" ht="15.75">
      <c r="A17" s="26">
        <v>8</v>
      </c>
      <c r="B17" s="26">
        <v>8</v>
      </c>
      <c r="C17" s="26" t="s">
        <v>399</v>
      </c>
      <c r="D17" s="26">
        <v>15</v>
      </c>
      <c r="E17" s="28" t="s">
        <v>66</v>
      </c>
      <c r="F17" s="26" t="s">
        <v>89</v>
      </c>
      <c r="G17" s="26"/>
      <c r="H17" s="26"/>
      <c r="I17" s="26"/>
    </row>
    <row r="18" spans="1:9" ht="15.75">
      <c r="A18" s="26">
        <v>9</v>
      </c>
      <c r="B18" s="26">
        <v>9</v>
      </c>
      <c r="C18" s="26" t="s">
        <v>401</v>
      </c>
      <c r="D18" s="26">
        <v>2</v>
      </c>
      <c r="E18" s="28" t="s">
        <v>139</v>
      </c>
      <c r="F18" s="26" t="s">
        <v>89</v>
      </c>
      <c r="G18" s="26"/>
      <c r="H18" s="30"/>
      <c r="I18" s="26"/>
    </row>
    <row r="19" spans="1:9" ht="18.75">
      <c r="A19" s="26">
        <v>10</v>
      </c>
      <c r="B19" s="26">
        <v>10</v>
      </c>
      <c r="C19" s="26" t="s">
        <v>402</v>
      </c>
      <c r="D19" s="26">
        <v>7</v>
      </c>
      <c r="E19" s="28" t="s">
        <v>249</v>
      </c>
      <c r="F19" s="26" t="s">
        <v>89</v>
      </c>
      <c r="G19" s="26"/>
      <c r="H19" s="36"/>
      <c r="I19" s="61"/>
    </row>
    <row r="20" spans="1:9" ht="15.75" customHeight="1">
      <c r="A20" s="26">
        <v>11</v>
      </c>
      <c r="B20" s="26">
        <v>11</v>
      </c>
      <c r="C20" s="26" t="s">
        <v>410</v>
      </c>
      <c r="D20" s="26">
        <v>5</v>
      </c>
      <c r="E20" s="28" t="s">
        <v>301</v>
      </c>
      <c r="F20" s="26" t="s">
        <v>89</v>
      </c>
      <c r="G20" s="26"/>
      <c r="H20" s="26"/>
      <c r="I20" s="58"/>
    </row>
    <row r="21" spans="1:9" ht="15.75">
      <c r="A21" s="26">
        <v>12</v>
      </c>
      <c r="B21" s="26">
        <v>12</v>
      </c>
      <c r="C21" s="26" t="s">
        <v>408</v>
      </c>
      <c r="D21" s="26">
        <v>4</v>
      </c>
      <c r="E21" s="28" t="s">
        <v>187</v>
      </c>
      <c r="F21" s="26" t="s">
        <v>89</v>
      </c>
      <c r="G21" s="26"/>
      <c r="H21" s="26"/>
      <c r="I21" s="28"/>
    </row>
    <row r="22" spans="1:9" ht="15.75" customHeight="1">
      <c r="A22" s="26">
        <v>13</v>
      </c>
      <c r="B22" s="26">
        <v>13</v>
      </c>
      <c r="C22" s="26" t="s">
        <v>409</v>
      </c>
      <c r="D22" s="26">
        <v>2</v>
      </c>
      <c r="E22" s="28" t="s">
        <v>391</v>
      </c>
      <c r="F22" s="26" t="s">
        <v>89</v>
      </c>
      <c r="G22" s="26"/>
      <c r="H22" s="26"/>
      <c r="I22" s="26"/>
    </row>
    <row r="23" spans="1:9" ht="15.75">
      <c r="A23" s="26">
        <v>14</v>
      </c>
      <c r="B23" s="26">
        <v>14</v>
      </c>
      <c r="C23" s="26" t="s">
        <v>404</v>
      </c>
      <c r="D23" s="26">
        <v>8</v>
      </c>
      <c r="E23" s="28" t="s">
        <v>219</v>
      </c>
      <c r="F23" s="26" t="s">
        <v>89</v>
      </c>
      <c r="G23" s="26"/>
      <c r="H23" s="26"/>
      <c r="I23" s="28"/>
    </row>
    <row r="24" spans="1:9" ht="18.75">
      <c r="A24" s="26">
        <v>15</v>
      </c>
      <c r="B24" s="26">
        <v>15</v>
      </c>
      <c r="C24" s="26" t="s">
        <v>402</v>
      </c>
      <c r="D24" s="26">
        <v>7</v>
      </c>
      <c r="E24" s="28" t="s">
        <v>250</v>
      </c>
      <c r="F24" s="26" t="s">
        <v>89</v>
      </c>
      <c r="G24" s="26"/>
      <c r="H24" s="36"/>
      <c r="I24" s="62"/>
    </row>
    <row r="25" spans="1:9" ht="15.75" customHeight="1">
      <c r="A25" s="26">
        <v>16</v>
      </c>
      <c r="B25" s="26">
        <v>16</v>
      </c>
      <c r="C25" s="26" t="s">
        <v>410</v>
      </c>
      <c r="D25" s="26">
        <v>5</v>
      </c>
      <c r="E25" s="28" t="s">
        <v>300</v>
      </c>
      <c r="F25" s="26" t="s">
        <v>89</v>
      </c>
      <c r="G25" s="26"/>
      <c r="H25" s="26"/>
      <c r="I25" s="58"/>
    </row>
    <row r="26" spans="1:9" ht="15.75" customHeight="1">
      <c r="A26" s="26"/>
      <c r="B26" s="26"/>
      <c r="C26" s="26"/>
      <c r="D26" s="26"/>
      <c r="E26" s="28"/>
      <c r="F26" s="26"/>
      <c r="G26" s="26"/>
      <c r="H26" s="26"/>
      <c r="I26" s="58"/>
    </row>
    <row r="27" spans="1:9" ht="15.75" customHeight="1">
      <c r="A27" s="26"/>
      <c r="B27" s="26"/>
      <c r="C27" s="26"/>
      <c r="D27" s="26"/>
      <c r="E27" s="28"/>
      <c r="F27" s="26"/>
      <c r="G27" s="26"/>
      <c r="H27" s="26"/>
      <c r="I27" s="58"/>
    </row>
    <row r="28" spans="1:9" ht="15.75" customHeight="1">
      <c r="A28" s="26">
        <v>17</v>
      </c>
      <c r="B28" s="26">
        <v>1</v>
      </c>
      <c r="C28" s="26" t="s">
        <v>410</v>
      </c>
      <c r="D28" s="26">
        <v>2</v>
      </c>
      <c r="E28" s="28" t="s">
        <v>286</v>
      </c>
      <c r="F28" s="26" t="s">
        <v>81</v>
      </c>
      <c r="G28" s="26"/>
      <c r="H28" s="26"/>
      <c r="I28" s="58"/>
    </row>
    <row r="29" spans="1:9" ht="15.75">
      <c r="A29" s="26">
        <v>18</v>
      </c>
      <c r="B29" s="26">
        <v>2</v>
      </c>
      <c r="C29" s="26" t="s">
        <v>403</v>
      </c>
      <c r="D29" s="26">
        <v>11</v>
      </c>
      <c r="E29" s="28" t="s">
        <v>315</v>
      </c>
      <c r="F29" s="26" t="s">
        <v>81</v>
      </c>
      <c r="G29" s="26"/>
      <c r="H29" s="26"/>
      <c r="I29" s="28"/>
    </row>
    <row r="30" spans="1:9" ht="15.75">
      <c r="A30" s="26">
        <v>19</v>
      </c>
      <c r="B30" s="26">
        <v>3</v>
      </c>
      <c r="C30" s="26" t="s">
        <v>401</v>
      </c>
      <c r="D30" s="26">
        <v>1</v>
      </c>
      <c r="E30" s="28" t="s">
        <v>110</v>
      </c>
      <c r="F30" s="26" t="s">
        <v>81</v>
      </c>
      <c r="G30" s="26"/>
      <c r="H30" s="30"/>
      <c r="I30" s="26"/>
    </row>
    <row r="31" spans="1:9" ht="18.75">
      <c r="A31" s="26">
        <v>20</v>
      </c>
      <c r="B31" s="26">
        <v>4</v>
      </c>
      <c r="C31" s="26" t="s">
        <v>402</v>
      </c>
      <c r="D31" s="26">
        <v>11</v>
      </c>
      <c r="E31" s="28" t="s">
        <v>234</v>
      </c>
      <c r="F31" s="26" t="s">
        <v>81</v>
      </c>
      <c r="G31" s="26"/>
      <c r="H31" s="36"/>
      <c r="I31" s="62"/>
    </row>
    <row r="32" spans="1:9" ht="15.75">
      <c r="A32" s="26">
        <v>21</v>
      </c>
      <c r="B32" s="26">
        <v>5</v>
      </c>
      <c r="C32" s="26" t="s">
        <v>404</v>
      </c>
      <c r="D32" s="26">
        <v>7</v>
      </c>
      <c r="E32" s="28" t="s">
        <v>204</v>
      </c>
      <c r="F32" s="26" t="s">
        <v>81</v>
      </c>
      <c r="G32" s="26"/>
      <c r="H32" s="26"/>
      <c r="I32" s="28"/>
    </row>
    <row r="33" spans="1:9" ht="15.75">
      <c r="A33" s="26">
        <v>22</v>
      </c>
      <c r="B33" s="26">
        <v>6</v>
      </c>
      <c r="C33" s="26" t="s">
        <v>408</v>
      </c>
      <c r="D33" s="26">
        <v>7</v>
      </c>
      <c r="E33" s="28" t="s">
        <v>172</v>
      </c>
      <c r="F33" s="26" t="s">
        <v>81</v>
      </c>
      <c r="G33" s="26"/>
      <c r="H33" s="26"/>
      <c r="I33" s="28"/>
    </row>
    <row r="34" spans="1:9" ht="15.75">
      <c r="A34" s="26">
        <v>23</v>
      </c>
      <c r="B34" s="26">
        <v>7</v>
      </c>
      <c r="C34" s="26" t="s">
        <v>399</v>
      </c>
      <c r="D34" s="26">
        <v>1</v>
      </c>
      <c r="E34" s="28" t="s">
        <v>49</v>
      </c>
      <c r="F34" s="26" t="s">
        <v>81</v>
      </c>
      <c r="G34" s="26"/>
      <c r="H34" s="26"/>
      <c r="I34" s="26"/>
    </row>
    <row r="35" spans="1:9" ht="15.75" customHeight="1">
      <c r="A35" s="26">
        <v>24</v>
      </c>
      <c r="B35" s="26">
        <v>8</v>
      </c>
      <c r="C35" s="26" t="s">
        <v>409</v>
      </c>
      <c r="D35" s="26">
        <v>5</v>
      </c>
      <c r="E35" s="28" t="s">
        <v>376</v>
      </c>
      <c r="F35" s="26" t="s">
        <v>81</v>
      </c>
      <c r="G35" s="26"/>
      <c r="H35" s="26"/>
      <c r="I35" s="26"/>
    </row>
    <row r="36" spans="1:9" ht="15.75">
      <c r="A36" s="26">
        <v>25</v>
      </c>
      <c r="B36" s="26">
        <v>9</v>
      </c>
      <c r="C36" s="26" t="s">
        <v>399</v>
      </c>
      <c r="D36" s="26">
        <v>1</v>
      </c>
      <c r="E36" s="28" t="s">
        <v>50</v>
      </c>
      <c r="F36" s="26" t="s">
        <v>81</v>
      </c>
      <c r="G36" s="26"/>
      <c r="H36" s="26"/>
      <c r="I36" s="26"/>
    </row>
    <row r="37" spans="1:9" ht="15.75">
      <c r="A37" s="26">
        <v>26</v>
      </c>
      <c r="B37" s="26">
        <v>10</v>
      </c>
      <c r="C37" s="26" t="s">
        <v>403</v>
      </c>
      <c r="D37" s="26">
        <v>11</v>
      </c>
      <c r="E37" s="28" t="s">
        <v>316</v>
      </c>
      <c r="F37" s="26" t="s">
        <v>81</v>
      </c>
      <c r="G37" s="26"/>
      <c r="H37" s="26"/>
      <c r="I37" s="28"/>
    </row>
    <row r="38" spans="1:9" ht="18.75">
      <c r="A38" s="26">
        <v>27</v>
      </c>
      <c r="B38" s="26">
        <v>11</v>
      </c>
      <c r="C38" s="26" t="s">
        <v>402</v>
      </c>
      <c r="D38" s="26">
        <v>11</v>
      </c>
      <c r="E38" s="28" t="s">
        <v>233</v>
      </c>
      <c r="F38" s="26" t="s">
        <v>81</v>
      </c>
      <c r="G38" s="26"/>
      <c r="H38" s="36"/>
      <c r="I38" s="61"/>
    </row>
    <row r="39" spans="1:9" ht="15.75" customHeight="1">
      <c r="A39" s="26">
        <v>28</v>
      </c>
      <c r="B39" s="26">
        <v>12</v>
      </c>
      <c r="C39" s="26" t="s">
        <v>410</v>
      </c>
      <c r="D39" s="26">
        <v>2</v>
      </c>
      <c r="E39" s="28" t="s">
        <v>285</v>
      </c>
      <c r="F39" s="26" t="s">
        <v>81</v>
      </c>
      <c r="G39" s="26"/>
      <c r="H39" s="26"/>
      <c r="I39" s="58"/>
    </row>
    <row r="40" spans="1:9" ht="15.75">
      <c r="A40" s="26">
        <v>29</v>
      </c>
      <c r="B40" s="26">
        <v>13</v>
      </c>
      <c r="C40" s="26" t="s">
        <v>408</v>
      </c>
      <c r="D40" s="26">
        <v>7</v>
      </c>
      <c r="E40" s="28" t="s">
        <v>171</v>
      </c>
      <c r="F40" s="26" t="s">
        <v>81</v>
      </c>
      <c r="G40" s="26"/>
      <c r="H40" s="26"/>
      <c r="I40" s="28"/>
    </row>
    <row r="41" spans="1:9" ht="15.75">
      <c r="A41" s="26">
        <v>30</v>
      </c>
      <c r="B41" s="26">
        <v>14</v>
      </c>
      <c r="C41" s="26" t="s">
        <v>404</v>
      </c>
      <c r="D41" s="26">
        <v>7</v>
      </c>
      <c r="E41" s="28" t="s">
        <v>203</v>
      </c>
      <c r="F41" s="26" t="s">
        <v>81</v>
      </c>
      <c r="G41" s="26"/>
      <c r="H41" s="26"/>
      <c r="I41" s="28"/>
    </row>
    <row r="42" spans="1:9" ht="15.75">
      <c r="A42" s="26">
        <v>31</v>
      </c>
      <c r="B42" s="26">
        <v>15</v>
      </c>
      <c r="C42" s="26" t="s">
        <v>401</v>
      </c>
      <c r="D42" s="26">
        <v>1</v>
      </c>
      <c r="E42" s="28" t="s">
        <v>108</v>
      </c>
      <c r="F42" s="26" t="s">
        <v>81</v>
      </c>
      <c r="G42" s="26"/>
      <c r="H42" s="30"/>
      <c r="I42" s="26"/>
    </row>
    <row r="43" spans="1:9" ht="15.75" customHeight="1">
      <c r="A43" s="26">
        <v>32</v>
      </c>
      <c r="B43" s="26">
        <v>16</v>
      </c>
      <c r="C43" s="26" t="s">
        <v>409</v>
      </c>
      <c r="D43" s="26">
        <v>5</v>
      </c>
      <c r="E43" s="28" t="s">
        <v>375</v>
      </c>
      <c r="F43" s="26" t="s">
        <v>81</v>
      </c>
      <c r="G43" s="26"/>
      <c r="H43" s="26"/>
      <c r="I43" s="26"/>
    </row>
    <row r="44" spans="1:9" ht="15.75" customHeight="1">
      <c r="A44" s="26"/>
      <c r="B44" s="26"/>
      <c r="C44" s="26"/>
      <c r="D44" s="26"/>
      <c r="E44" s="28"/>
      <c r="F44" s="26"/>
      <c r="G44" s="26"/>
      <c r="H44" s="26"/>
      <c r="I44" s="58"/>
    </row>
    <row r="45" spans="1:9" ht="66" customHeight="1">
      <c r="A45" s="26"/>
      <c r="B45" s="26"/>
      <c r="C45" s="26"/>
      <c r="D45" s="26"/>
      <c r="E45" s="28"/>
      <c r="F45" s="26"/>
      <c r="G45" s="26"/>
      <c r="H45" s="26"/>
      <c r="I45" s="58"/>
    </row>
    <row r="46" spans="1:9" ht="15.75" customHeight="1">
      <c r="A46" s="26"/>
      <c r="B46" s="26"/>
      <c r="C46" s="26"/>
      <c r="D46" s="26"/>
      <c r="E46" s="28"/>
      <c r="F46" s="26"/>
      <c r="G46" s="26"/>
      <c r="H46" s="26"/>
      <c r="I46" s="58"/>
    </row>
    <row r="47" spans="1:9" ht="15.75">
      <c r="A47" s="26">
        <v>33</v>
      </c>
      <c r="B47" s="26">
        <v>1</v>
      </c>
      <c r="C47" s="26" t="s">
        <v>401</v>
      </c>
      <c r="D47" s="26">
        <v>11</v>
      </c>
      <c r="E47" s="28" t="s">
        <v>146</v>
      </c>
      <c r="F47" s="26" t="s">
        <v>91</v>
      </c>
      <c r="G47" s="26"/>
      <c r="H47" s="30"/>
      <c r="I47" s="26"/>
    </row>
    <row r="48" spans="1:9" ht="18.75">
      <c r="A48" s="26">
        <v>34</v>
      </c>
      <c r="B48" s="26">
        <v>2</v>
      </c>
      <c r="C48" s="26" t="s">
        <v>402</v>
      </c>
      <c r="D48" s="26">
        <v>8</v>
      </c>
      <c r="E48" s="28" t="s">
        <v>254</v>
      </c>
      <c r="F48" s="26" t="s">
        <v>91</v>
      </c>
      <c r="G48" s="26"/>
      <c r="H48" s="36"/>
      <c r="I48" s="62"/>
    </row>
    <row r="49" spans="1:9" ht="15.75">
      <c r="A49" s="26">
        <v>35</v>
      </c>
      <c r="B49" s="26">
        <v>3</v>
      </c>
      <c r="C49" s="26" t="s">
        <v>399</v>
      </c>
      <c r="D49" s="26">
        <v>9</v>
      </c>
      <c r="E49" s="28" t="s">
        <v>72</v>
      </c>
      <c r="F49" s="26" t="s">
        <v>91</v>
      </c>
      <c r="G49" s="26"/>
      <c r="H49" s="26"/>
      <c r="I49" s="26"/>
    </row>
    <row r="50" spans="1:9" ht="15.75" customHeight="1">
      <c r="A50" s="26">
        <v>36</v>
      </c>
      <c r="B50" s="26">
        <v>4</v>
      </c>
      <c r="C50" s="26" t="s">
        <v>409</v>
      </c>
      <c r="D50" s="26">
        <v>4</v>
      </c>
      <c r="E50" s="28" t="s">
        <v>394</v>
      </c>
      <c r="F50" s="26" t="s">
        <v>91</v>
      </c>
      <c r="G50" s="26"/>
      <c r="H50" s="26"/>
      <c r="I50" s="26"/>
    </row>
    <row r="51" spans="1:9" ht="15.75">
      <c r="A51" s="26">
        <v>37</v>
      </c>
      <c r="B51" s="26">
        <v>5</v>
      </c>
      <c r="C51" s="26" t="s">
        <v>403</v>
      </c>
      <c r="D51" s="26">
        <v>1</v>
      </c>
      <c r="E51" s="28" t="s">
        <v>53</v>
      </c>
      <c r="F51" s="26" t="s">
        <v>91</v>
      </c>
      <c r="G51" s="26"/>
      <c r="H51" s="26"/>
      <c r="I51" s="28"/>
    </row>
    <row r="52" spans="1:9" ht="15.75">
      <c r="A52" s="26">
        <v>38</v>
      </c>
      <c r="B52" s="26">
        <v>6</v>
      </c>
      <c r="C52" s="26" t="s">
        <v>408</v>
      </c>
      <c r="D52" s="26">
        <v>1</v>
      </c>
      <c r="E52" s="28" t="s">
        <v>191</v>
      </c>
      <c r="F52" s="26" t="s">
        <v>91</v>
      </c>
      <c r="G52" s="26"/>
      <c r="H52" s="26"/>
      <c r="I52" s="28"/>
    </row>
    <row r="53" spans="1:9" ht="15.75">
      <c r="A53" s="26">
        <v>39</v>
      </c>
      <c r="B53" s="26">
        <v>7</v>
      </c>
      <c r="C53" s="26" t="s">
        <v>408</v>
      </c>
      <c r="D53" s="26">
        <v>1</v>
      </c>
      <c r="E53" s="28" t="s">
        <v>190</v>
      </c>
      <c r="F53" s="26" t="s">
        <v>91</v>
      </c>
      <c r="G53" s="26"/>
      <c r="H53" s="26"/>
      <c r="I53" s="28"/>
    </row>
    <row r="54" spans="1:9" ht="15.75">
      <c r="A54" s="26">
        <v>40</v>
      </c>
      <c r="B54" s="26">
        <v>8</v>
      </c>
      <c r="C54" s="26" t="s">
        <v>404</v>
      </c>
      <c r="D54" s="26">
        <v>7</v>
      </c>
      <c r="E54" s="28" t="s">
        <v>222</v>
      </c>
      <c r="F54" s="26" t="s">
        <v>91</v>
      </c>
      <c r="G54" s="26"/>
      <c r="H54" s="26"/>
      <c r="I54" s="28"/>
    </row>
    <row r="55" spans="1:9" ht="18.75">
      <c r="A55" s="26">
        <v>41</v>
      </c>
      <c r="B55" s="26">
        <v>9</v>
      </c>
      <c r="C55" s="26" t="s">
        <v>402</v>
      </c>
      <c r="D55" s="26">
        <v>8</v>
      </c>
      <c r="E55" s="28" t="s">
        <v>253</v>
      </c>
      <c r="F55" s="26" t="s">
        <v>91</v>
      </c>
      <c r="G55" s="26"/>
      <c r="H55" s="36"/>
      <c r="I55" s="61"/>
    </row>
    <row r="56" spans="1:9" ht="15.75" customHeight="1">
      <c r="A56" s="26">
        <v>42</v>
      </c>
      <c r="B56" s="26">
        <v>10</v>
      </c>
      <c r="C56" s="26" t="s">
        <v>410</v>
      </c>
      <c r="D56" s="26">
        <v>15</v>
      </c>
      <c r="E56" s="28" t="s">
        <v>304</v>
      </c>
      <c r="F56" s="26" t="s">
        <v>91</v>
      </c>
      <c r="G56" s="26"/>
      <c r="H56" s="26"/>
      <c r="I56" s="58"/>
    </row>
    <row r="57" spans="1:9" ht="15.75">
      <c r="A57" s="26">
        <v>43</v>
      </c>
      <c r="B57" s="26">
        <v>11</v>
      </c>
      <c r="C57" s="26" t="s">
        <v>404</v>
      </c>
      <c r="D57" s="26">
        <v>7</v>
      </c>
      <c r="E57" s="28" t="s">
        <v>221</v>
      </c>
      <c r="F57" s="26" t="s">
        <v>91</v>
      </c>
      <c r="G57" s="26"/>
      <c r="H57" s="26"/>
      <c r="I57" s="28"/>
    </row>
    <row r="58" spans="1:9" ht="15.75" customHeight="1">
      <c r="A58" s="26">
        <v>44</v>
      </c>
      <c r="B58" s="26">
        <v>12</v>
      </c>
      <c r="C58" s="26" t="s">
        <v>410</v>
      </c>
      <c r="D58" s="26">
        <v>15</v>
      </c>
      <c r="E58" s="28" t="s">
        <v>305</v>
      </c>
      <c r="F58" s="26" t="s">
        <v>91</v>
      </c>
      <c r="G58" s="26"/>
      <c r="H58" s="26"/>
      <c r="I58" s="58"/>
    </row>
    <row r="59" spans="1:9" ht="15.75">
      <c r="A59" s="26">
        <v>45</v>
      </c>
      <c r="B59" s="26">
        <v>13</v>
      </c>
      <c r="C59" s="26" t="s">
        <v>401</v>
      </c>
      <c r="D59" s="26">
        <v>11</v>
      </c>
      <c r="E59" s="28" t="s">
        <v>145</v>
      </c>
      <c r="F59" s="26" t="s">
        <v>91</v>
      </c>
      <c r="G59" s="26"/>
      <c r="H59" s="30"/>
      <c r="I59" s="26"/>
    </row>
    <row r="60" spans="1:9" ht="15.75">
      <c r="A60" s="26">
        <v>46</v>
      </c>
      <c r="B60" s="26">
        <v>14</v>
      </c>
      <c r="C60" s="26" t="s">
        <v>399</v>
      </c>
      <c r="D60" s="26">
        <v>9</v>
      </c>
      <c r="E60" s="28" t="s">
        <v>71</v>
      </c>
      <c r="F60" s="26" t="s">
        <v>91</v>
      </c>
      <c r="G60" s="26"/>
      <c r="H60" s="26"/>
      <c r="I60" s="26"/>
    </row>
    <row r="61" spans="1:9" ht="15.75">
      <c r="A61" s="26">
        <v>47</v>
      </c>
      <c r="B61" s="26">
        <v>15</v>
      </c>
      <c r="C61" s="26" t="s">
        <v>403</v>
      </c>
      <c r="D61" s="26">
        <v>1</v>
      </c>
      <c r="E61" s="28" t="s">
        <v>335</v>
      </c>
      <c r="F61" s="26" t="s">
        <v>91</v>
      </c>
      <c r="G61" s="26"/>
      <c r="H61" s="26"/>
      <c r="I61" s="28"/>
    </row>
    <row r="62" spans="1:9" ht="15.75" customHeight="1">
      <c r="A62" s="26">
        <v>48</v>
      </c>
      <c r="B62" s="26">
        <v>16</v>
      </c>
      <c r="C62" s="26" t="s">
        <v>409</v>
      </c>
      <c r="D62" s="26">
        <v>4</v>
      </c>
      <c r="E62" s="28" t="s">
        <v>395</v>
      </c>
      <c r="F62" s="26" t="s">
        <v>91</v>
      </c>
      <c r="G62" s="26"/>
      <c r="H62" s="26"/>
      <c r="I62" s="26"/>
    </row>
    <row r="63" spans="1:9" ht="15.75" customHeight="1">
      <c r="A63" s="26"/>
      <c r="B63" s="26"/>
      <c r="C63" s="26"/>
      <c r="D63" s="26"/>
      <c r="E63" s="28"/>
      <c r="F63" s="26"/>
      <c r="G63" s="26"/>
      <c r="H63" s="26"/>
      <c r="I63" s="58"/>
    </row>
    <row r="64" spans="1:9" ht="15.75">
      <c r="A64" s="26">
        <v>49</v>
      </c>
      <c r="B64" s="26">
        <v>1</v>
      </c>
      <c r="C64" s="26" t="s">
        <v>403</v>
      </c>
      <c r="D64" s="26">
        <v>4</v>
      </c>
      <c r="E64" s="28" t="s">
        <v>310</v>
      </c>
      <c r="F64" s="26" t="s">
        <v>78</v>
      </c>
      <c r="G64" s="26"/>
      <c r="H64" s="26"/>
      <c r="I64" s="28"/>
    </row>
    <row r="65" spans="1:9" ht="15.75">
      <c r="A65" s="26">
        <v>50</v>
      </c>
      <c r="B65" s="26">
        <v>2</v>
      </c>
      <c r="C65" s="26" t="s">
        <v>401</v>
      </c>
      <c r="D65" s="26">
        <v>13</v>
      </c>
      <c r="E65" s="28" t="s">
        <v>99</v>
      </c>
      <c r="F65" s="26" t="s">
        <v>78</v>
      </c>
      <c r="G65" s="26"/>
      <c r="H65" s="30"/>
      <c r="I65" s="26"/>
    </row>
    <row r="66" spans="1:9" ht="15.75">
      <c r="A66" s="26">
        <v>51</v>
      </c>
      <c r="B66" s="26">
        <v>3</v>
      </c>
      <c r="C66" s="26" t="s">
        <v>399</v>
      </c>
      <c r="D66" s="26">
        <v>11</v>
      </c>
      <c r="E66" s="28" t="s">
        <v>43</v>
      </c>
      <c r="F66" s="26" t="s">
        <v>78</v>
      </c>
      <c r="G66" s="26"/>
      <c r="H66" s="26"/>
      <c r="I66" s="26"/>
    </row>
    <row r="67" spans="1:9" ht="15.75">
      <c r="A67" s="26">
        <v>52</v>
      </c>
      <c r="B67" s="26">
        <v>4</v>
      </c>
      <c r="C67" s="26" t="s">
        <v>399</v>
      </c>
      <c r="D67" s="26">
        <v>11</v>
      </c>
      <c r="E67" s="28" t="s">
        <v>44</v>
      </c>
      <c r="F67" s="26" t="s">
        <v>78</v>
      </c>
      <c r="G67" s="26"/>
      <c r="H67" s="26"/>
      <c r="I67" s="26"/>
    </row>
    <row r="68" spans="1:9" ht="18.75">
      <c r="A68" s="26">
        <v>53</v>
      </c>
      <c r="B68" s="26">
        <v>5</v>
      </c>
      <c r="C68" s="26" t="s">
        <v>402</v>
      </c>
      <c r="D68" s="26">
        <v>5</v>
      </c>
      <c r="E68" s="28" t="s">
        <v>227</v>
      </c>
      <c r="F68" s="26" t="s">
        <v>78</v>
      </c>
      <c r="G68" s="26"/>
      <c r="H68" s="36"/>
      <c r="I68" s="61"/>
    </row>
    <row r="69" spans="1:9" ht="15.75">
      <c r="A69" s="26">
        <v>54</v>
      </c>
      <c r="B69" s="26">
        <v>6</v>
      </c>
      <c r="C69" s="26" t="s">
        <v>408</v>
      </c>
      <c r="D69" s="26">
        <v>11</v>
      </c>
      <c r="E69" s="28" t="s">
        <v>166</v>
      </c>
      <c r="F69" s="26" t="s">
        <v>78</v>
      </c>
      <c r="G69" s="26"/>
      <c r="H69" s="26"/>
      <c r="I69" s="28"/>
    </row>
    <row r="70" spans="1:9" ht="15.75">
      <c r="A70" s="26">
        <v>55</v>
      </c>
      <c r="B70" s="26">
        <v>7</v>
      </c>
      <c r="C70" s="26" t="s">
        <v>403</v>
      </c>
      <c r="D70" s="26">
        <v>4</v>
      </c>
      <c r="E70" s="28" t="s">
        <v>309</v>
      </c>
      <c r="F70" s="26" t="s">
        <v>78</v>
      </c>
      <c r="G70" s="26"/>
      <c r="H70" s="26"/>
      <c r="I70" s="28"/>
    </row>
    <row r="71" spans="1:9" ht="15.75" customHeight="1">
      <c r="A71" s="26">
        <v>56</v>
      </c>
      <c r="B71" s="26">
        <v>8</v>
      </c>
      <c r="C71" s="26" t="s">
        <v>410</v>
      </c>
      <c r="D71" s="26">
        <v>3</v>
      </c>
      <c r="E71" s="28" t="s">
        <v>280</v>
      </c>
      <c r="F71" s="26" t="s">
        <v>78</v>
      </c>
      <c r="G71" s="26"/>
      <c r="H71" s="26"/>
      <c r="I71" s="58"/>
    </row>
    <row r="72" spans="1:9" ht="15.75">
      <c r="A72" s="26">
        <v>57</v>
      </c>
      <c r="B72" s="26">
        <v>9</v>
      </c>
      <c r="C72" s="26" t="s">
        <v>408</v>
      </c>
      <c r="D72" s="26">
        <v>11</v>
      </c>
      <c r="E72" s="28" t="s">
        <v>165</v>
      </c>
      <c r="F72" s="26" t="s">
        <v>78</v>
      </c>
      <c r="G72" s="26"/>
      <c r="H72" s="26"/>
      <c r="I72" s="28"/>
    </row>
    <row r="73" spans="1:9" ht="15.75">
      <c r="A73" s="26">
        <v>58</v>
      </c>
      <c r="B73" s="26">
        <v>10</v>
      </c>
      <c r="C73" s="26" t="s">
        <v>401</v>
      </c>
      <c r="D73" s="26">
        <v>13</v>
      </c>
      <c r="E73" s="28" t="s">
        <v>100</v>
      </c>
      <c r="F73" s="26" t="s">
        <v>78</v>
      </c>
      <c r="G73" s="26"/>
      <c r="H73" s="30"/>
      <c r="I73" s="26"/>
    </row>
    <row r="74" spans="1:9" ht="15.75" customHeight="1">
      <c r="A74" s="26">
        <v>59</v>
      </c>
      <c r="B74" s="26">
        <v>11</v>
      </c>
      <c r="C74" s="26" t="s">
        <v>409</v>
      </c>
      <c r="D74" s="26">
        <v>14</v>
      </c>
      <c r="E74" s="28" t="s">
        <v>369</v>
      </c>
      <c r="F74" s="26" t="s">
        <v>78</v>
      </c>
      <c r="G74" s="26"/>
      <c r="H74" s="26"/>
      <c r="I74" s="26"/>
    </row>
    <row r="75" spans="1:9" ht="18.75">
      <c r="A75" s="26">
        <v>60</v>
      </c>
      <c r="B75" s="26">
        <v>12</v>
      </c>
      <c r="C75" s="26" t="s">
        <v>402</v>
      </c>
      <c r="D75" s="26">
        <v>5</v>
      </c>
      <c r="E75" s="28" t="s">
        <v>228</v>
      </c>
      <c r="F75" s="26" t="s">
        <v>78</v>
      </c>
      <c r="G75" s="26"/>
      <c r="H75" s="36"/>
      <c r="I75" s="62"/>
    </row>
    <row r="76" spans="1:9" ht="15.75" customHeight="1">
      <c r="A76" s="26">
        <v>61</v>
      </c>
      <c r="B76" s="26">
        <v>13</v>
      </c>
      <c r="C76" s="26" t="s">
        <v>410</v>
      </c>
      <c r="D76" s="26">
        <v>3</v>
      </c>
      <c r="E76" s="28" t="s">
        <v>279</v>
      </c>
      <c r="F76" s="26" t="s">
        <v>78</v>
      </c>
      <c r="G76" s="26"/>
      <c r="H76" s="26"/>
      <c r="I76" s="58"/>
    </row>
    <row r="77" spans="1:9" ht="15.75" customHeight="1">
      <c r="A77" s="26">
        <v>62</v>
      </c>
      <c r="B77" s="26">
        <v>14</v>
      </c>
      <c r="C77" s="26" t="s">
        <v>409</v>
      </c>
      <c r="D77" s="26">
        <v>14</v>
      </c>
      <c r="E77" s="28" t="s">
        <v>370</v>
      </c>
      <c r="F77" s="26" t="s">
        <v>78</v>
      </c>
      <c r="G77" s="26"/>
      <c r="H77" s="26"/>
      <c r="I77" s="26"/>
    </row>
    <row r="78" spans="1:9" ht="15.75">
      <c r="A78" s="26">
        <v>63</v>
      </c>
      <c r="B78" s="26">
        <v>15</v>
      </c>
      <c r="C78" s="26" t="s">
        <v>404</v>
      </c>
      <c r="D78" s="26">
        <v>8</v>
      </c>
      <c r="E78" s="28" t="s">
        <v>197</v>
      </c>
      <c r="F78" s="26" t="s">
        <v>78</v>
      </c>
      <c r="G78" s="26"/>
      <c r="H78" s="26"/>
      <c r="I78" s="28"/>
    </row>
    <row r="79" spans="1:9" ht="15.75">
      <c r="A79" s="26">
        <v>64</v>
      </c>
      <c r="B79" s="26">
        <v>16</v>
      </c>
      <c r="C79" s="26" t="s">
        <v>404</v>
      </c>
      <c r="D79" s="26">
        <v>8</v>
      </c>
      <c r="E79" s="28" t="s">
        <v>198</v>
      </c>
      <c r="F79" s="26" t="s">
        <v>78</v>
      </c>
      <c r="G79" s="26"/>
      <c r="H79" s="26"/>
      <c r="I79" s="28"/>
    </row>
    <row r="80" spans="1:9" ht="15.75" customHeight="1">
      <c r="A80" s="26"/>
      <c r="B80" s="26"/>
      <c r="C80" s="26"/>
      <c r="D80" s="26"/>
      <c r="E80" s="28"/>
      <c r="F80" s="26"/>
      <c r="G80" s="26"/>
      <c r="H80" s="26"/>
      <c r="I80" s="58"/>
    </row>
    <row r="81" spans="1:9" ht="15.75">
      <c r="A81" s="26">
        <v>65</v>
      </c>
      <c r="B81" s="26">
        <v>1</v>
      </c>
      <c r="C81" s="26" t="s">
        <v>408</v>
      </c>
      <c r="D81" s="26">
        <v>9</v>
      </c>
      <c r="E81" s="28" t="s">
        <v>182</v>
      </c>
      <c r="F81" s="26" t="s">
        <v>87</v>
      </c>
      <c r="G81" s="26"/>
      <c r="H81" s="26"/>
      <c r="I81" s="28"/>
    </row>
    <row r="82" spans="1:9" ht="15.75">
      <c r="A82" s="26">
        <v>66</v>
      </c>
      <c r="B82" s="26">
        <v>2</v>
      </c>
      <c r="C82" s="26" t="s">
        <v>401</v>
      </c>
      <c r="D82" s="26">
        <v>3</v>
      </c>
      <c r="E82" s="28" t="s">
        <v>131</v>
      </c>
      <c r="F82" s="26" t="s">
        <v>87</v>
      </c>
      <c r="G82" s="26"/>
      <c r="H82" s="30"/>
      <c r="I82" s="26"/>
    </row>
    <row r="83" spans="1:9" ht="15.75">
      <c r="A83" s="26">
        <v>67</v>
      </c>
      <c r="B83" s="26">
        <v>3</v>
      </c>
      <c r="C83" s="26" t="s">
        <v>404</v>
      </c>
      <c r="D83" s="26">
        <v>6</v>
      </c>
      <c r="E83" s="28" t="s">
        <v>214</v>
      </c>
      <c r="F83" s="26" t="s">
        <v>87</v>
      </c>
      <c r="G83" s="26"/>
      <c r="H83" s="26"/>
      <c r="I83" s="28"/>
    </row>
    <row r="84" spans="1:9" ht="15.75" customHeight="1">
      <c r="A84" s="26">
        <v>68</v>
      </c>
      <c r="B84" s="26">
        <v>4</v>
      </c>
      <c r="C84" s="26" t="s">
        <v>409</v>
      </c>
      <c r="D84" s="26">
        <v>15</v>
      </c>
      <c r="E84" s="28" t="s">
        <v>387</v>
      </c>
      <c r="F84" s="26" t="s">
        <v>87</v>
      </c>
      <c r="G84" s="26"/>
      <c r="H84" s="26"/>
      <c r="I84" s="26"/>
    </row>
    <row r="85" spans="1:9" ht="15.75">
      <c r="A85" s="26">
        <v>69</v>
      </c>
      <c r="B85" s="26">
        <v>5</v>
      </c>
      <c r="C85" s="26" t="s">
        <v>403</v>
      </c>
      <c r="D85" s="26">
        <v>3</v>
      </c>
      <c r="E85" s="28" t="s">
        <v>327</v>
      </c>
      <c r="F85" s="26" t="s">
        <v>87</v>
      </c>
      <c r="G85" s="26"/>
      <c r="H85" s="26"/>
      <c r="I85" s="28"/>
    </row>
    <row r="86" spans="1:9" ht="15.75">
      <c r="A86" s="26">
        <v>70</v>
      </c>
      <c r="B86" s="26">
        <v>6</v>
      </c>
      <c r="C86" s="26" t="s">
        <v>399</v>
      </c>
      <c r="D86" s="26">
        <v>6</v>
      </c>
      <c r="E86" s="28" t="s">
        <v>62</v>
      </c>
      <c r="F86" s="26" t="s">
        <v>87</v>
      </c>
      <c r="G86" s="26"/>
      <c r="H86" s="26"/>
      <c r="I86" s="26"/>
    </row>
    <row r="87" spans="1:9" ht="18.75">
      <c r="A87" s="26">
        <v>71</v>
      </c>
      <c r="B87" s="26">
        <v>7</v>
      </c>
      <c r="C87" s="26" t="s">
        <v>402</v>
      </c>
      <c r="D87" s="26">
        <v>2</v>
      </c>
      <c r="E87" s="28" t="s">
        <v>246</v>
      </c>
      <c r="F87" s="26" t="s">
        <v>87</v>
      </c>
      <c r="G87" s="26"/>
      <c r="H87" s="36"/>
      <c r="I87" s="62"/>
    </row>
    <row r="88" spans="1:9" ht="15.75">
      <c r="A88" s="26">
        <v>72</v>
      </c>
      <c r="B88" s="26">
        <v>8</v>
      </c>
      <c r="C88" s="26" t="s">
        <v>403</v>
      </c>
      <c r="D88" s="26">
        <v>3</v>
      </c>
      <c r="E88" s="28" t="s">
        <v>328</v>
      </c>
      <c r="F88" s="26" t="s">
        <v>87</v>
      </c>
      <c r="G88" s="26"/>
      <c r="H88" s="26"/>
      <c r="I88" s="28"/>
    </row>
    <row r="89" spans="1:9" ht="15.75">
      <c r="A89" s="26">
        <v>73</v>
      </c>
      <c r="B89" s="26">
        <v>9</v>
      </c>
      <c r="C89" s="26" t="s">
        <v>399</v>
      </c>
      <c r="D89" s="26">
        <v>6</v>
      </c>
      <c r="E89" s="28" t="s">
        <v>63</v>
      </c>
      <c r="F89" s="26" t="s">
        <v>87</v>
      </c>
      <c r="G89" s="26"/>
      <c r="H89" s="26"/>
      <c r="I89" s="26"/>
    </row>
    <row r="90" spans="1:9" ht="15.75" customHeight="1">
      <c r="A90" s="26">
        <v>74</v>
      </c>
      <c r="B90" s="26">
        <v>10</v>
      </c>
      <c r="C90" s="26" t="s">
        <v>409</v>
      </c>
      <c r="D90" s="26">
        <v>15</v>
      </c>
      <c r="E90" s="28" t="s">
        <v>386</v>
      </c>
      <c r="F90" s="26" t="s">
        <v>87</v>
      </c>
      <c r="G90" s="26"/>
      <c r="H90" s="26"/>
      <c r="I90" s="26"/>
    </row>
    <row r="91" spans="1:9" ht="15.75">
      <c r="A91" s="26">
        <v>75</v>
      </c>
      <c r="B91" s="26">
        <v>11</v>
      </c>
      <c r="C91" s="26" t="s">
        <v>408</v>
      </c>
      <c r="D91" s="26">
        <v>9</v>
      </c>
      <c r="E91" s="28" t="s">
        <v>183</v>
      </c>
      <c r="F91" s="26" t="s">
        <v>87</v>
      </c>
      <c r="G91" s="26"/>
      <c r="H91" s="26"/>
      <c r="I91" s="28"/>
    </row>
    <row r="92" spans="1:9" ht="15.75" customHeight="1">
      <c r="A92" s="26">
        <v>76</v>
      </c>
      <c r="B92" s="26">
        <v>12</v>
      </c>
      <c r="C92" s="26" t="s">
        <v>410</v>
      </c>
      <c r="D92" s="26">
        <v>10</v>
      </c>
      <c r="E92" s="28" t="s">
        <v>297</v>
      </c>
      <c r="F92" s="26" t="s">
        <v>87</v>
      </c>
      <c r="G92" s="26"/>
      <c r="H92" s="26"/>
      <c r="I92" s="58"/>
    </row>
    <row r="93" spans="1:9" ht="18.75">
      <c r="A93" s="26">
        <v>77</v>
      </c>
      <c r="B93" s="26">
        <v>13</v>
      </c>
      <c r="C93" s="26" t="s">
        <v>402</v>
      </c>
      <c r="D93" s="26">
        <v>2</v>
      </c>
      <c r="E93" s="28" t="s">
        <v>245</v>
      </c>
      <c r="F93" s="26" t="s">
        <v>87</v>
      </c>
      <c r="G93" s="26"/>
      <c r="H93" s="36"/>
      <c r="I93" s="61"/>
    </row>
    <row r="94" spans="1:9" ht="15.75">
      <c r="A94" s="26">
        <v>78</v>
      </c>
      <c r="B94" s="26">
        <v>14</v>
      </c>
      <c r="C94" s="26" t="s">
        <v>401</v>
      </c>
      <c r="D94" s="26">
        <v>3</v>
      </c>
      <c r="E94" s="28" t="s">
        <v>129</v>
      </c>
      <c r="F94" s="26" t="s">
        <v>87</v>
      </c>
      <c r="G94" s="26"/>
      <c r="H94" s="30"/>
      <c r="I94" s="26"/>
    </row>
    <row r="95" spans="1:9" ht="15.75">
      <c r="A95" s="26">
        <v>79</v>
      </c>
      <c r="B95" s="26">
        <v>15</v>
      </c>
      <c r="C95" s="26" t="s">
        <v>404</v>
      </c>
      <c r="D95" s="26">
        <v>6</v>
      </c>
      <c r="E95" s="28" t="s">
        <v>215</v>
      </c>
      <c r="F95" s="26" t="s">
        <v>87</v>
      </c>
      <c r="G95" s="26"/>
      <c r="H95" s="26"/>
      <c r="I95" s="28"/>
    </row>
    <row r="96" spans="1:9" ht="15.75" customHeight="1">
      <c r="A96" s="26">
        <v>80</v>
      </c>
      <c r="B96" s="26">
        <v>16</v>
      </c>
      <c r="C96" s="26" t="s">
        <v>410</v>
      </c>
      <c r="D96" s="26">
        <v>10</v>
      </c>
      <c r="E96" s="28" t="s">
        <v>296</v>
      </c>
      <c r="F96" s="26" t="s">
        <v>87</v>
      </c>
      <c r="G96" s="26"/>
      <c r="H96" s="26"/>
      <c r="I96" s="58"/>
    </row>
    <row r="97" spans="1:9" ht="15.75" customHeight="1">
      <c r="A97" s="26"/>
      <c r="B97" s="26"/>
      <c r="C97" s="26"/>
      <c r="D97" s="26"/>
      <c r="E97" s="28"/>
      <c r="F97" s="26"/>
      <c r="G97" s="26"/>
      <c r="H97" s="26"/>
      <c r="I97" s="58"/>
    </row>
    <row r="98" spans="1:9" ht="15.75">
      <c r="A98" s="26">
        <v>83</v>
      </c>
      <c r="B98" s="26">
        <v>3</v>
      </c>
      <c r="C98" s="26" t="s">
        <v>408</v>
      </c>
      <c r="D98" s="26">
        <v>5</v>
      </c>
      <c r="E98" s="28" t="s">
        <v>167</v>
      </c>
      <c r="F98" s="26" t="s">
        <v>79</v>
      </c>
      <c r="G98" s="26"/>
      <c r="H98" s="26"/>
      <c r="I98" s="28"/>
    </row>
    <row r="99" spans="1:9" ht="18.75">
      <c r="A99" s="26">
        <v>84</v>
      </c>
      <c r="B99" s="26">
        <v>4</v>
      </c>
      <c r="C99" s="26" t="s">
        <v>402</v>
      </c>
      <c r="D99" s="26">
        <v>10</v>
      </c>
      <c r="E99" s="28" t="s">
        <v>229</v>
      </c>
      <c r="F99" s="26" t="s">
        <v>79</v>
      </c>
      <c r="G99" s="26"/>
      <c r="H99" s="36"/>
      <c r="I99" s="61"/>
    </row>
    <row r="100" spans="1:9" ht="15.75" customHeight="1">
      <c r="A100" s="26">
        <v>85</v>
      </c>
      <c r="B100" s="26">
        <v>5</v>
      </c>
      <c r="C100" s="26" t="s">
        <v>410</v>
      </c>
      <c r="D100" s="26">
        <v>8</v>
      </c>
      <c r="E100" s="28" t="s">
        <v>281</v>
      </c>
      <c r="F100" s="26" t="s">
        <v>79</v>
      </c>
      <c r="G100" s="26"/>
      <c r="H100" s="26"/>
      <c r="I100" s="58"/>
    </row>
    <row r="101" spans="1:9" ht="15.75">
      <c r="A101" s="26">
        <v>86</v>
      </c>
      <c r="B101" s="26">
        <v>6</v>
      </c>
      <c r="C101" s="26" t="s">
        <v>403</v>
      </c>
      <c r="D101" s="26">
        <v>5</v>
      </c>
      <c r="E101" s="28" t="s">
        <v>312</v>
      </c>
      <c r="F101" s="26" t="s">
        <v>79</v>
      </c>
      <c r="G101" s="26"/>
      <c r="H101" s="26"/>
      <c r="I101" s="28"/>
    </row>
    <row r="102" spans="1:9" ht="15.75">
      <c r="A102" s="26">
        <v>87</v>
      </c>
      <c r="B102" s="26">
        <v>7</v>
      </c>
      <c r="C102" s="26" t="s">
        <v>403</v>
      </c>
      <c r="D102" s="26">
        <v>5</v>
      </c>
      <c r="E102" s="28" t="s">
        <v>311</v>
      </c>
      <c r="F102" s="26" t="s">
        <v>79</v>
      </c>
      <c r="G102" s="26"/>
      <c r="H102" s="26"/>
      <c r="I102" s="28"/>
    </row>
    <row r="103" spans="1:9" ht="15.75">
      <c r="A103" s="26">
        <v>88</v>
      </c>
      <c r="B103" s="26">
        <v>8</v>
      </c>
      <c r="C103" s="26" t="s">
        <v>399</v>
      </c>
      <c r="D103" s="26">
        <v>10</v>
      </c>
      <c r="E103" s="28" t="s">
        <v>46</v>
      </c>
      <c r="F103" s="26" t="s">
        <v>79</v>
      </c>
      <c r="G103" s="26"/>
      <c r="H103" s="26"/>
      <c r="I103" s="26"/>
    </row>
    <row r="104" spans="1:9" ht="18.75">
      <c r="A104" s="26">
        <v>89</v>
      </c>
      <c r="B104" s="26">
        <v>9</v>
      </c>
      <c r="C104" s="26" t="s">
        <v>402</v>
      </c>
      <c r="D104" s="26">
        <v>10</v>
      </c>
      <c r="E104" s="28" t="s">
        <v>230</v>
      </c>
      <c r="F104" s="26" t="s">
        <v>79</v>
      </c>
      <c r="G104" s="26"/>
      <c r="H104" s="36"/>
      <c r="I104" s="62"/>
    </row>
    <row r="105" spans="1:9" ht="15.75" customHeight="1">
      <c r="A105" s="26">
        <v>90</v>
      </c>
      <c r="B105" s="26">
        <v>10</v>
      </c>
      <c r="C105" s="26" t="s">
        <v>409</v>
      </c>
      <c r="D105" s="26">
        <v>13</v>
      </c>
      <c r="E105" s="28" t="s">
        <v>371</v>
      </c>
      <c r="F105" s="26" t="s">
        <v>79</v>
      </c>
      <c r="G105" s="26"/>
      <c r="H105" s="26"/>
      <c r="I105" s="26"/>
    </row>
    <row r="106" spans="1:9" ht="15.75">
      <c r="A106" s="26">
        <v>91</v>
      </c>
      <c r="B106" s="26">
        <v>11</v>
      </c>
      <c r="C106" s="26" t="s">
        <v>404</v>
      </c>
      <c r="D106" s="26">
        <v>1</v>
      </c>
      <c r="E106" s="28" t="s">
        <v>200</v>
      </c>
      <c r="F106" s="26" t="s">
        <v>79</v>
      </c>
      <c r="G106" s="26"/>
      <c r="H106" s="26"/>
      <c r="I106" s="28"/>
    </row>
    <row r="107" spans="1:9" ht="15.75">
      <c r="A107" s="26">
        <v>92</v>
      </c>
      <c r="B107" s="26">
        <v>12</v>
      </c>
      <c r="C107" s="26" t="s">
        <v>404</v>
      </c>
      <c r="D107" s="26">
        <v>1</v>
      </c>
      <c r="E107" s="28" t="s">
        <v>199</v>
      </c>
      <c r="F107" s="26" t="s">
        <v>79</v>
      </c>
      <c r="G107" s="26"/>
      <c r="H107" s="26"/>
      <c r="I107" s="28"/>
    </row>
    <row r="108" spans="1:9" ht="15.75">
      <c r="A108" s="26">
        <v>93</v>
      </c>
      <c r="B108" s="26">
        <v>13</v>
      </c>
      <c r="C108" s="26" t="s">
        <v>401</v>
      </c>
      <c r="D108" s="26">
        <v>4</v>
      </c>
      <c r="E108" s="28" t="s">
        <v>104</v>
      </c>
      <c r="F108" s="26" t="s">
        <v>79</v>
      </c>
      <c r="G108" s="26"/>
      <c r="H108" s="30"/>
      <c r="I108" s="26"/>
    </row>
    <row r="109" spans="1:9" ht="15.75">
      <c r="A109" s="26">
        <v>94</v>
      </c>
      <c r="B109" s="26">
        <v>14</v>
      </c>
      <c r="C109" s="26" t="s">
        <v>399</v>
      </c>
      <c r="D109" s="26">
        <v>10</v>
      </c>
      <c r="E109" s="28" t="s">
        <v>45</v>
      </c>
      <c r="F109" s="26" t="s">
        <v>79</v>
      </c>
      <c r="G109" s="26"/>
      <c r="H109" s="26"/>
      <c r="I109" s="26"/>
    </row>
    <row r="110" spans="1:9" ht="15.75" customHeight="1">
      <c r="A110" s="26">
        <v>95</v>
      </c>
      <c r="B110" s="26">
        <v>15</v>
      </c>
      <c r="C110" s="26" t="s">
        <v>410</v>
      </c>
      <c r="D110" s="26">
        <v>8</v>
      </c>
      <c r="E110" s="28" t="s">
        <v>282</v>
      </c>
      <c r="F110" s="26" t="s">
        <v>79</v>
      </c>
      <c r="G110" s="26"/>
      <c r="H110" s="26"/>
      <c r="I110" s="58"/>
    </row>
    <row r="111" spans="1:9" ht="15.75">
      <c r="A111" s="26">
        <v>96</v>
      </c>
      <c r="B111" s="26">
        <v>16</v>
      </c>
      <c r="C111" s="26" t="s">
        <v>408</v>
      </c>
      <c r="D111" s="26">
        <v>5</v>
      </c>
      <c r="E111" s="28" t="s">
        <v>168</v>
      </c>
      <c r="F111" s="26" t="s">
        <v>79</v>
      </c>
      <c r="G111" s="26"/>
      <c r="H111" s="26"/>
      <c r="I111" s="28"/>
    </row>
    <row r="112" spans="1:9" ht="15.75" customHeight="1">
      <c r="A112" s="26"/>
      <c r="B112" s="26"/>
      <c r="C112" s="26"/>
      <c r="D112" s="26"/>
      <c r="E112" s="28"/>
      <c r="F112" s="26"/>
      <c r="G112" s="26"/>
      <c r="H112" s="26"/>
      <c r="I112" s="58"/>
    </row>
    <row r="113" spans="1:9" ht="15.75">
      <c r="A113" s="26">
        <v>97</v>
      </c>
      <c r="B113" s="26">
        <v>1</v>
      </c>
      <c r="C113" s="26" t="s">
        <v>403</v>
      </c>
      <c r="D113" s="26">
        <v>10</v>
      </c>
      <c r="E113" s="28" t="s">
        <v>333</v>
      </c>
      <c r="F113" s="26" t="s">
        <v>90</v>
      </c>
      <c r="G113" s="26"/>
      <c r="H113" s="26"/>
      <c r="I113" s="28"/>
    </row>
    <row r="114" spans="1:9" ht="15.75" customHeight="1">
      <c r="A114" s="26">
        <v>98</v>
      </c>
      <c r="B114" s="26">
        <v>2</v>
      </c>
      <c r="C114" s="26" t="s">
        <v>409</v>
      </c>
      <c r="D114" s="26">
        <v>8</v>
      </c>
      <c r="E114" s="28" t="s">
        <v>392</v>
      </c>
      <c r="F114" s="26" t="s">
        <v>90</v>
      </c>
      <c r="G114" s="26"/>
      <c r="H114" s="26"/>
      <c r="I114" s="26"/>
    </row>
    <row r="115" spans="1:9" ht="15.75">
      <c r="A115" s="26">
        <v>99</v>
      </c>
      <c r="B115" s="26">
        <v>3</v>
      </c>
      <c r="C115" s="26" t="s">
        <v>401</v>
      </c>
      <c r="D115" s="26">
        <v>5</v>
      </c>
      <c r="E115" s="28" t="s">
        <v>143</v>
      </c>
      <c r="F115" s="26" t="s">
        <v>90</v>
      </c>
      <c r="G115" s="26"/>
      <c r="H115" s="30"/>
      <c r="I115" s="26"/>
    </row>
    <row r="116" spans="1:9" ht="15.75">
      <c r="A116" s="26">
        <v>100</v>
      </c>
      <c r="B116" s="26">
        <v>4</v>
      </c>
      <c r="C116" s="26" t="s">
        <v>399</v>
      </c>
      <c r="D116" s="26">
        <v>7</v>
      </c>
      <c r="E116" s="28" t="s">
        <v>69</v>
      </c>
      <c r="F116" s="26" t="s">
        <v>90</v>
      </c>
      <c r="G116" s="26"/>
      <c r="H116" s="26"/>
      <c r="I116" s="26"/>
    </row>
    <row r="117" spans="1:9" ht="15.75" customHeight="1">
      <c r="A117" s="26">
        <v>101</v>
      </c>
      <c r="B117" s="26">
        <v>5</v>
      </c>
      <c r="C117" s="26" t="s">
        <v>410</v>
      </c>
      <c r="D117" s="26">
        <v>9</v>
      </c>
      <c r="E117" s="28" t="s">
        <v>302</v>
      </c>
      <c r="F117" s="26" t="s">
        <v>90</v>
      </c>
      <c r="G117" s="26"/>
      <c r="H117" s="26"/>
      <c r="I117" s="58"/>
    </row>
    <row r="118" spans="1:9" ht="15.75">
      <c r="A118" s="26">
        <v>102</v>
      </c>
      <c r="B118" s="26">
        <v>6</v>
      </c>
      <c r="C118" s="26" t="s">
        <v>408</v>
      </c>
      <c r="D118" s="26">
        <v>15</v>
      </c>
      <c r="E118" s="28" t="s">
        <v>188</v>
      </c>
      <c r="F118" s="26" t="s">
        <v>90</v>
      </c>
      <c r="G118" s="26"/>
      <c r="H118" s="26"/>
      <c r="I118" s="28"/>
    </row>
    <row r="119" spans="1:9" ht="15.75">
      <c r="A119" s="26">
        <v>103</v>
      </c>
      <c r="B119" s="26">
        <v>7</v>
      </c>
      <c r="C119" s="26" t="s">
        <v>404</v>
      </c>
      <c r="D119" s="26">
        <v>11</v>
      </c>
      <c r="E119" s="28" t="s">
        <v>220</v>
      </c>
      <c r="F119" s="26" t="s">
        <v>90</v>
      </c>
      <c r="G119" s="26"/>
      <c r="H119" s="26"/>
      <c r="I119" s="28"/>
    </row>
    <row r="120" spans="1:9" ht="18.75">
      <c r="A120" s="26">
        <v>104</v>
      </c>
      <c r="B120" s="26">
        <v>8</v>
      </c>
      <c r="C120" s="26" t="s">
        <v>402</v>
      </c>
      <c r="D120" s="26">
        <v>15</v>
      </c>
      <c r="E120" s="28" t="s">
        <v>252</v>
      </c>
      <c r="F120" s="26" t="s">
        <v>90</v>
      </c>
      <c r="G120" s="26"/>
      <c r="H120" s="36"/>
      <c r="I120" s="62"/>
    </row>
    <row r="121" spans="1:9" ht="15.75" customHeight="1">
      <c r="A121" s="26">
        <v>105</v>
      </c>
      <c r="B121" s="26">
        <v>9</v>
      </c>
      <c r="C121" s="26" t="s">
        <v>409</v>
      </c>
      <c r="D121" s="26">
        <v>8</v>
      </c>
      <c r="E121" s="28" t="s">
        <v>393</v>
      </c>
      <c r="F121" s="26" t="s">
        <v>90</v>
      </c>
      <c r="G121" s="26"/>
      <c r="H121" s="26"/>
      <c r="I121" s="26"/>
    </row>
    <row r="122" spans="1:9" ht="15.75">
      <c r="A122" s="26">
        <v>106</v>
      </c>
      <c r="B122" s="26">
        <v>10</v>
      </c>
      <c r="C122" s="26" t="s">
        <v>408</v>
      </c>
      <c r="D122" s="26">
        <v>15</v>
      </c>
      <c r="E122" s="28" t="s">
        <v>189</v>
      </c>
      <c r="F122" s="26" t="s">
        <v>90</v>
      </c>
      <c r="G122" s="26"/>
      <c r="H122" s="26"/>
      <c r="I122" s="28"/>
    </row>
    <row r="123" spans="1:9" ht="15.75" customHeight="1">
      <c r="A123" s="26">
        <v>107</v>
      </c>
      <c r="B123" s="26">
        <v>11</v>
      </c>
      <c r="C123" s="26" t="s">
        <v>410</v>
      </c>
      <c r="D123" s="26">
        <v>9</v>
      </c>
      <c r="E123" s="28" t="s">
        <v>303</v>
      </c>
      <c r="F123" s="26" t="s">
        <v>90</v>
      </c>
      <c r="G123" s="26"/>
      <c r="H123" s="26"/>
      <c r="I123" s="58"/>
    </row>
    <row r="124" spans="1:9" ht="15.75">
      <c r="A124" s="26">
        <v>108</v>
      </c>
      <c r="B124" s="26">
        <v>12</v>
      </c>
      <c r="C124" s="26" t="s">
        <v>403</v>
      </c>
      <c r="D124" s="26">
        <v>10</v>
      </c>
      <c r="E124" s="28" t="s">
        <v>334</v>
      </c>
      <c r="F124" s="26" t="s">
        <v>90</v>
      </c>
      <c r="G124" s="26"/>
      <c r="H124" s="26"/>
      <c r="I124" s="28"/>
    </row>
    <row r="125" spans="1:9" ht="15.75">
      <c r="A125" s="26">
        <v>109</v>
      </c>
      <c r="B125" s="26">
        <v>13</v>
      </c>
      <c r="C125" s="26" t="s">
        <v>399</v>
      </c>
      <c r="D125" s="26">
        <v>7</v>
      </c>
      <c r="E125" s="28" t="s">
        <v>70</v>
      </c>
      <c r="F125" s="26" t="s">
        <v>90</v>
      </c>
      <c r="G125" s="26"/>
      <c r="H125" s="26"/>
      <c r="I125" s="26"/>
    </row>
    <row r="126" spans="1:9" ht="15.75">
      <c r="A126" s="26">
        <v>110</v>
      </c>
      <c r="B126" s="26">
        <v>14</v>
      </c>
      <c r="C126" s="26" t="s">
        <v>401</v>
      </c>
      <c r="D126" s="26">
        <v>5</v>
      </c>
      <c r="E126" s="28" t="s">
        <v>141</v>
      </c>
      <c r="F126" s="26" t="s">
        <v>90</v>
      </c>
      <c r="G126" s="26"/>
      <c r="H126" s="30"/>
      <c r="I126" s="26"/>
    </row>
    <row r="127" spans="1:9" ht="18.75">
      <c r="A127" s="26">
        <v>111</v>
      </c>
      <c r="B127" s="26">
        <v>15</v>
      </c>
      <c r="C127" s="26" t="s">
        <v>402</v>
      </c>
      <c r="D127" s="26">
        <v>15</v>
      </c>
      <c r="E127" s="28" t="s">
        <v>251</v>
      </c>
      <c r="F127" s="26" t="s">
        <v>90</v>
      </c>
      <c r="G127" s="26"/>
      <c r="H127" s="36"/>
      <c r="I127" s="61"/>
    </row>
    <row r="128" spans="1:9" ht="15.75">
      <c r="A128" s="26">
        <v>112</v>
      </c>
      <c r="B128" s="26">
        <v>16</v>
      </c>
      <c r="C128" s="26" t="s">
        <v>404</v>
      </c>
      <c r="D128" s="26">
        <v>11</v>
      </c>
      <c r="E128" s="28"/>
      <c r="F128" s="26" t="s">
        <v>90</v>
      </c>
      <c r="G128" s="26"/>
      <c r="H128" s="26"/>
      <c r="I128" s="28"/>
    </row>
    <row r="129" spans="1:9" ht="15.75" customHeight="1">
      <c r="A129" s="26"/>
      <c r="B129" s="26"/>
      <c r="C129" s="26"/>
      <c r="D129" s="26"/>
      <c r="E129" s="28"/>
      <c r="F129" s="26"/>
      <c r="G129" s="26"/>
      <c r="H129" s="26"/>
      <c r="I129" s="58"/>
    </row>
    <row r="130" spans="1:9" ht="15.75">
      <c r="A130" s="26">
        <v>113</v>
      </c>
      <c r="B130" s="26">
        <v>1</v>
      </c>
      <c r="C130" s="26" t="s">
        <v>408</v>
      </c>
      <c r="D130" s="26">
        <v>14</v>
      </c>
      <c r="E130" s="28" t="s">
        <v>181</v>
      </c>
      <c r="F130" s="26" t="s">
        <v>86</v>
      </c>
      <c r="G130" s="26"/>
      <c r="H130" s="26"/>
      <c r="I130" s="28"/>
    </row>
    <row r="131" spans="1:9" ht="15.75" customHeight="1">
      <c r="A131" s="26">
        <v>114</v>
      </c>
      <c r="B131" s="26">
        <v>2</v>
      </c>
      <c r="C131" s="26" t="s">
        <v>409</v>
      </c>
      <c r="D131" s="26">
        <v>9</v>
      </c>
      <c r="E131" s="28" t="s">
        <v>385</v>
      </c>
      <c r="F131" s="26" t="s">
        <v>86</v>
      </c>
      <c r="G131" s="26"/>
      <c r="H131" s="26"/>
      <c r="I131" s="26"/>
    </row>
    <row r="132" spans="1:9" ht="15.75" customHeight="1">
      <c r="A132" s="26">
        <v>115</v>
      </c>
      <c r="B132" s="26">
        <v>3</v>
      </c>
      <c r="C132" s="26" t="s">
        <v>409</v>
      </c>
      <c r="D132" s="26">
        <v>9</v>
      </c>
      <c r="E132" s="28" t="s">
        <v>384</v>
      </c>
      <c r="F132" s="26" t="s">
        <v>86</v>
      </c>
      <c r="G132" s="26"/>
      <c r="H132" s="26"/>
      <c r="I132" s="26"/>
    </row>
    <row r="133" spans="1:9" ht="15.75">
      <c r="A133" s="26">
        <v>116</v>
      </c>
      <c r="B133" s="26">
        <v>4</v>
      </c>
      <c r="C133" s="26" t="s">
        <v>403</v>
      </c>
      <c r="D133" s="26">
        <v>13</v>
      </c>
      <c r="E133" s="28" t="s">
        <v>326</v>
      </c>
      <c r="F133" s="26" t="s">
        <v>86</v>
      </c>
      <c r="G133" s="26"/>
      <c r="H133" s="26"/>
      <c r="I133" s="28"/>
    </row>
    <row r="134" spans="1:9" ht="15.75">
      <c r="A134" s="26">
        <v>117</v>
      </c>
      <c r="B134" s="26">
        <v>5</v>
      </c>
      <c r="C134" s="26" t="s">
        <v>404</v>
      </c>
      <c r="D134" s="26">
        <v>10</v>
      </c>
      <c r="E134" s="28" t="s">
        <v>212</v>
      </c>
      <c r="F134" s="26" t="s">
        <v>86</v>
      </c>
      <c r="G134" s="26"/>
      <c r="H134" s="26"/>
      <c r="I134" s="28"/>
    </row>
    <row r="135" spans="1:9" ht="15.75">
      <c r="A135" s="26">
        <v>118</v>
      </c>
      <c r="B135" s="26">
        <v>6</v>
      </c>
      <c r="C135" s="26" t="s">
        <v>401</v>
      </c>
      <c r="D135" s="26">
        <v>10</v>
      </c>
      <c r="E135" s="28" t="s">
        <v>125</v>
      </c>
      <c r="F135" s="26" t="s">
        <v>86</v>
      </c>
      <c r="G135" s="26"/>
      <c r="H135" s="30"/>
      <c r="I135" s="26"/>
    </row>
    <row r="136" spans="1:9" ht="15.75">
      <c r="A136" s="26">
        <v>119</v>
      </c>
      <c r="B136" s="26">
        <v>7</v>
      </c>
      <c r="C136" s="26" t="s">
        <v>399</v>
      </c>
      <c r="D136" s="26">
        <v>2</v>
      </c>
      <c r="E136" s="28" t="s">
        <v>60</v>
      </c>
      <c r="F136" s="26" t="s">
        <v>86</v>
      </c>
      <c r="G136" s="26"/>
      <c r="H136" s="26"/>
      <c r="I136" s="26"/>
    </row>
    <row r="137" spans="1:9" ht="18.75">
      <c r="A137" s="26">
        <v>120</v>
      </c>
      <c r="B137" s="26">
        <v>8</v>
      </c>
      <c r="C137" s="26" t="s">
        <v>402</v>
      </c>
      <c r="D137" s="26">
        <v>1</v>
      </c>
      <c r="E137" s="28" t="s">
        <v>244</v>
      </c>
      <c r="F137" s="26" t="s">
        <v>86</v>
      </c>
      <c r="G137" s="26"/>
      <c r="H137" s="36"/>
      <c r="I137" s="62"/>
    </row>
    <row r="138" spans="1:9" ht="18.75">
      <c r="A138" s="26">
        <v>121</v>
      </c>
      <c r="B138" s="26">
        <v>9</v>
      </c>
      <c r="C138" s="26" t="s">
        <v>402</v>
      </c>
      <c r="D138" s="26">
        <v>1</v>
      </c>
      <c r="E138" s="28" t="s">
        <v>243</v>
      </c>
      <c r="F138" s="26" t="s">
        <v>86</v>
      </c>
      <c r="G138" s="26"/>
      <c r="H138" s="36"/>
      <c r="I138" s="61"/>
    </row>
    <row r="139" spans="1:9" ht="15.75">
      <c r="A139" s="26">
        <v>122</v>
      </c>
      <c r="B139" s="26">
        <v>10</v>
      </c>
      <c r="C139" s="26" t="s">
        <v>401</v>
      </c>
      <c r="D139" s="26">
        <v>10</v>
      </c>
      <c r="E139" s="28" t="s">
        <v>127</v>
      </c>
      <c r="F139" s="26" t="s">
        <v>86</v>
      </c>
      <c r="G139" s="26"/>
      <c r="H139" s="30"/>
      <c r="I139" s="26"/>
    </row>
    <row r="140" spans="1:9" ht="15.75" customHeight="1">
      <c r="A140" s="26">
        <v>123</v>
      </c>
      <c r="B140" s="26">
        <v>11</v>
      </c>
      <c r="C140" s="26" t="s">
        <v>410</v>
      </c>
      <c r="D140" s="26">
        <v>4</v>
      </c>
      <c r="E140" s="28" t="s">
        <v>295</v>
      </c>
      <c r="F140" s="26" t="s">
        <v>86</v>
      </c>
      <c r="G140" s="26"/>
      <c r="H140" s="26"/>
      <c r="I140" s="58"/>
    </row>
    <row r="141" spans="1:9" ht="15.75" customHeight="1">
      <c r="A141" s="26">
        <v>124</v>
      </c>
      <c r="B141" s="26">
        <v>12</v>
      </c>
      <c r="C141" s="26" t="s">
        <v>410</v>
      </c>
      <c r="D141" s="26">
        <v>4</v>
      </c>
      <c r="E141" s="28" t="s">
        <v>294</v>
      </c>
      <c r="F141" s="26" t="s">
        <v>86</v>
      </c>
      <c r="G141" s="26"/>
      <c r="H141" s="26"/>
      <c r="I141" s="58"/>
    </row>
    <row r="142" spans="1:9" ht="15.75">
      <c r="A142" s="26">
        <v>125</v>
      </c>
      <c r="B142" s="26">
        <v>13</v>
      </c>
      <c r="C142" s="26" t="s">
        <v>399</v>
      </c>
      <c r="D142" s="26">
        <v>2</v>
      </c>
      <c r="E142" s="28" t="s">
        <v>61</v>
      </c>
      <c r="F142" s="26" t="s">
        <v>86</v>
      </c>
      <c r="G142" s="26"/>
      <c r="H142" s="26"/>
      <c r="I142" s="26"/>
    </row>
    <row r="143" spans="1:9" ht="15.75">
      <c r="A143" s="26">
        <v>126</v>
      </c>
      <c r="B143" s="26">
        <v>14</v>
      </c>
      <c r="C143" s="26" t="s">
        <v>403</v>
      </c>
      <c r="D143" s="26">
        <v>13</v>
      </c>
      <c r="E143" s="28" t="s">
        <v>325</v>
      </c>
      <c r="F143" s="26" t="s">
        <v>86</v>
      </c>
      <c r="G143" s="26"/>
      <c r="H143" s="26"/>
      <c r="I143" s="28"/>
    </row>
    <row r="144" spans="1:9" ht="15.75">
      <c r="A144" s="26">
        <v>127</v>
      </c>
      <c r="B144" s="26">
        <v>15</v>
      </c>
      <c r="C144" s="26" t="s">
        <v>404</v>
      </c>
      <c r="D144" s="26">
        <v>10</v>
      </c>
      <c r="E144" s="28" t="s">
        <v>213</v>
      </c>
      <c r="F144" s="26" t="s">
        <v>86</v>
      </c>
      <c r="G144" s="26"/>
      <c r="H144" s="26"/>
      <c r="I144" s="28"/>
    </row>
    <row r="145" spans="1:9" ht="15.75">
      <c r="A145" s="26">
        <v>128</v>
      </c>
      <c r="B145" s="26">
        <v>16</v>
      </c>
      <c r="C145" s="26" t="s">
        <v>408</v>
      </c>
      <c r="D145" s="26">
        <v>14</v>
      </c>
      <c r="E145" s="28"/>
      <c r="F145" s="26" t="s">
        <v>86</v>
      </c>
      <c r="G145" s="26"/>
      <c r="H145" s="26"/>
      <c r="I145" s="28"/>
    </row>
    <row r="146" spans="1:9" ht="15.75" customHeight="1">
      <c r="A146" s="26"/>
      <c r="B146" s="26"/>
      <c r="C146" s="26"/>
      <c r="D146" s="26"/>
      <c r="E146" s="28"/>
      <c r="F146" s="26"/>
      <c r="G146" s="26"/>
      <c r="H146" s="26"/>
      <c r="I146" s="58"/>
    </row>
    <row r="147" spans="1:9" ht="15.75" customHeight="1">
      <c r="A147" s="26"/>
      <c r="B147" s="26"/>
      <c r="C147" s="26"/>
      <c r="D147" s="26"/>
      <c r="E147" s="28"/>
      <c r="F147" s="26"/>
      <c r="G147" s="26"/>
      <c r="H147" s="26"/>
      <c r="I147" s="58"/>
    </row>
    <row r="148" spans="1:9" ht="15.75">
      <c r="A148" s="26">
        <v>129</v>
      </c>
      <c r="B148" s="26">
        <v>1</v>
      </c>
      <c r="C148" s="26" t="s">
        <v>403</v>
      </c>
      <c r="D148" s="26">
        <v>14</v>
      </c>
      <c r="E148" s="28" t="s">
        <v>319</v>
      </c>
      <c r="F148" s="26" t="s">
        <v>83</v>
      </c>
      <c r="G148" s="26"/>
      <c r="H148" s="26"/>
      <c r="I148" s="28"/>
    </row>
    <row r="149" spans="1:9" ht="15.75">
      <c r="A149" s="26">
        <v>130</v>
      </c>
      <c r="B149" s="26">
        <v>2</v>
      </c>
      <c r="C149" s="26" t="s">
        <v>401</v>
      </c>
      <c r="D149" s="26">
        <v>15</v>
      </c>
      <c r="E149" s="28" t="s">
        <v>115</v>
      </c>
      <c r="F149" s="26" t="s">
        <v>83</v>
      </c>
      <c r="G149" s="26"/>
      <c r="H149" s="30"/>
      <c r="I149" s="26"/>
    </row>
    <row r="150" spans="1:9" ht="15.75">
      <c r="A150" s="26">
        <v>131</v>
      </c>
      <c r="B150" s="26">
        <v>3</v>
      </c>
      <c r="C150" s="26" t="s">
        <v>404</v>
      </c>
      <c r="D150" s="26">
        <v>12</v>
      </c>
      <c r="E150" s="28" t="s">
        <v>207</v>
      </c>
      <c r="F150" s="26" t="s">
        <v>83</v>
      </c>
      <c r="G150" s="26"/>
      <c r="H150" s="26"/>
      <c r="I150" s="28"/>
    </row>
    <row r="151" spans="1:9" ht="18.75">
      <c r="A151" s="26">
        <v>132</v>
      </c>
      <c r="B151" s="26">
        <v>4</v>
      </c>
      <c r="C151" s="26" t="s">
        <v>402</v>
      </c>
      <c r="D151" s="26">
        <v>9</v>
      </c>
      <c r="E151" s="28" t="s">
        <v>237</v>
      </c>
      <c r="F151" s="26" t="s">
        <v>83</v>
      </c>
      <c r="G151" s="26"/>
      <c r="H151" s="36"/>
      <c r="I151" s="61"/>
    </row>
    <row r="152" spans="1:9" ht="15.75">
      <c r="A152" s="26">
        <v>133</v>
      </c>
      <c r="B152" s="26">
        <v>5</v>
      </c>
      <c r="C152" s="26" t="s">
        <v>399</v>
      </c>
      <c r="D152" s="26">
        <v>13</v>
      </c>
      <c r="E152" s="28" t="s">
        <v>53</v>
      </c>
      <c r="F152" s="26" t="s">
        <v>83</v>
      </c>
      <c r="G152" s="26"/>
      <c r="H152" s="26"/>
      <c r="I152" s="26"/>
    </row>
    <row r="153" spans="1:9" ht="15.75" customHeight="1">
      <c r="A153" s="26">
        <v>134</v>
      </c>
      <c r="B153" s="26">
        <v>6</v>
      </c>
      <c r="C153" s="26" t="s">
        <v>410</v>
      </c>
      <c r="D153" s="26">
        <v>7</v>
      </c>
      <c r="E153" s="28" t="s">
        <v>290</v>
      </c>
      <c r="F153" s="26" t="s">
        <v>83</v>
      </c>
      <c r="G153" s="26"/>
      <c r="H153" s="26"/>
      <c r="I153" s="58"/>
    </row>
    <row r="154" spans="1:9" ht="15.75">
      <c r="A154" s="26">
        <v>135</v>
      </c>
      <c r="B154" s="26">
        <v>7</v>
      </c>
      <c r="C154" s="26" t="s">
        <v>399</v>
      </c>
      <c r="D154" s="26">
        <v>13</v>
      </c>
      <c r="E154" s="28" t="s">
        <v>55</v>
      </c>
      <c r="F154" s="26" t="s">
        <v>83</v>
      </c>
      <c r="G154" s="26"/>
      <c r="H154" s="26"/>
      <c r="I154" s="26"/>
    </row>
    <row r="155" spans="1:9" ht="15.75" customHeight="1">
      <c r="A155" s="26">
        <v>136</v>
      </c>
      <c r="B155" s="26">
        <v>8</v>
      </c>
      <c r="C155" s="26" t="s">
        <v>409</v>
      </c>
      <c r="D155" s="26">
        <v>6</v>
      </c>
      <c r="E155" s="28" t="s">
        <v>379</v>
      </c>
      <c r="F155" s="26" t="s">
        <v>83</v>
      </c>
      <c r="G155" s="26"/>
      <c r="H155" s="26"/>
      <c r="I155" s="26"/>
    </row>
    <row r="156" spans="1:9" ht="15.75">
      <c r="A156" s="26">
        <v>137</v>
      </c>
      <c r="B156" s="26">
        <v>9</v>
      </c>
      <c r="C156" s="26" t="s">
        <v>403</v>
      </c>
      <c r="D156" s="26">
        <v>14</v>
      </c>
      <c r="E156" s="28" t="s">
        <v>320</v>
      </c>
      <c r="F156" s="26" t="s">
        <v>83</v>
      </c>
      <c r="G156" s="26"/>
      <c r="H156" s="26"/>
      <c r="I156" s="28"/>
    </row>
    <row r="157" spans="1:9" ht="15.75" customHeight="1">
      <c r="A157" s="26">
        <v>138</v>
      </c>
      <c r="B157" s="26">
        <v>10</v>
      </c>
      <c r="C157" s="26" t="s">
        <v>409</v>
      </c>
      <c r="D157" s="26">
        <v>6</v>
      </c>
      <c r="E157" s="28" t="s">
        <v>380</v>
      </c>
      <c r="F157" s="26" t="s">
        <v>83</v>
      </c>
      <c r="G157" s="26"/>
      <c r="H157" s="26"/>
      <c r="I157" s="26"/>
    </row>
    <row r="158" spans="1:9" ht="15.75">
      <c r="A158" s="26">
        <v>139</v>
      </c>
      <c r="B158" s="26">
        <v>11</v>
      </c>
      <c r="C158" s="26" t="s">
        <v>408</v>
      </c>
      <c r="D158" s="26">
        <v>13</v>
      </c>
      <c r="E158" s="28" t="s">
        <v>176</v>
      </c>
      <c r="F158" s="26" t="s">
        <v>83</v>
      </c>
      <c r="G158" s="26"/>
      <c r="H158" s="26"/>
      <c r="I158" s="28"/>
    </row>
    <row r="159" spans="1:9" ht="18.75">
      <c r="A159" s="26">
        <v>140</v>
      </c>
      <c r="B159" s="26">
        <v>12</v>
      </c>
      <c r="C159" s="26" t="s">
        <v>402</v>
      </c>
      <c r="D159" s="26">
        <v>9</v>
      </c>
      <c r="E159" s="28" t="s">
        <v>238</v>
      </c>
      <c r="F159" s="26" t="s">
        <v>83</v>
      </c>
      <c r="G159" s="26"/>
      <c r="H159" s="36"/>
      <c r="I159" s="62"/>
    </row>
    <row r="160" spans="1:9" ht="15.75">
      <c r="A160" s="26">
        <v>141</v>
      </c>
      <c r="B160" s="26">
        <v>13</v>
      </c>
      <c r="C160" s="26" t="s">
        <v>401</v>
      </c>
      <c r="D160" s="26">
        <v>15</v>
      </c>
      <c r="E160" s="28" t="s">
        <v>117</v>
      </c>
      <c r="F160" s="26" t="s">
        <v>83</v>
      </c>
      <c r="G160" s="26"/>
      <c r="H160" s="30"/>
      <c r="I160" s="26"/>
    </row>
    <row r="161" spans="1:9" ht="15.75">
      <c r="A161" s="26">
        <v>142</v>
      </c>
      <c r="B161" s="26">
        <v>14</v>
      </c>
      <c r="C161" s="26" t="s">
        <v>408</v>
      </c>
      <c r="D161" s="26">
        <v>13</v>
      </c>
      <c r="E161" s="28" t="s">
        <v>175</v>
      </c>
      <c r="F161" s="26" t="s">
        <v>83</v>
      </c>
      <c r="G161" s="26"/>
      <c r="H161" s="26"/>
      <c r="I161" s="28"/>
    </row>
    <row r="162" spans="1:9" ht="15.75" customHeight="1">
      <c r="A162" s="26">
        <v>143</v>
      </c>
      <c r="B162" s="26">
        <v>15</v>
      </c>
      <c r="C162" s="26" t="s">
        <v>410</v>
      </c>
      <c r="D162" s="26">
        <v>7</v>
      </c>
      <c r="E162" s="28" t="s">
        <v>289</v>
      </c>
      <c r="F162" s="26" t="s">
        <v>83</v>
      </c>
      <c r="G162" s="26"/>
      <c r="H162" s="26"/>
      <c r="I162" s="58"/>
    </row>
    <row r="163" spans="1:9" ht="15.75" customHeight="1">
      <c r="A163" s="26"/>
      <c r="B163" s="26"/>
      <c r="C163" s="26"/>
      <c r="D163" s="26"/>
      <c r="E163" s="28"/>
      <c r="F163" s="26"/>
      <c r="G163" s="26"/>
      <c r="H163" s="26"/>
      <c r="I163" s="58"/>
    </row>
    <row r="164" spans="1:9" ht="15.75">
      <c r="A164" s="26">
        <v>145</v>
      </c>
      <c r="B164" s="26">
        <v>1</v>
      </c>
      <c r="C164" s="26" t="s">
        <v>401</v>
      </c>
      <c r="D164" s="26">
        <v>3</v>
      </c>
      <c r="E164" s="28" t="s">
        <v>119</v>
      </c>
      <c r="F164" s="26" t="s">
        <v>84</v>
      </c>
      <c r="G164" s="26"/>
      <c r="H164" s="30"/>
      <c r="I164" s="26"/>
    </row>
    <row r="165" spans="1:9" ht="15.75" customHeight="1">
      <c r="A165" s="26">
        <v>146</v>
      </c>
      <c r="B165" s="26">
        <v>2</v>
      </c>
      <c r="C165" s="26" t="s">
        <v>409</v>
      </c>
      <c r="D165" s="26">
        <v>7</v>
      </c>
      <c r="E165" s="28" t="s">
        <v>382</v>
      </c>
      <c r="F165" s="26" t="s">
        <v>84</v>
      </c>
      <c r="G165" s="26"/>
      <c r="H165" s="26"/>
      <c r="I165" s="26"/>
    </row>
    <row r="166" spans="1:9" ht="15.75">
      <c r="A166" s="26">
        <v>147</v>
      </c>
      <c r="B166" s="26">
        <v>3</v>
      </c>
      <c r="C166" s="26" t="s">
        <v>404</v>
      </c>
      <c r="D166" s="26">
        <v>5</v>
      </c>
      <c r="E166" s="28" t="s">
        <v>208</v>
      </c>
      <c r="F166" s="26" t="s">
        <v>84</v>
      </c>
      <c r="G166" s="26"/>
      <c r="H166" s="26"/>
      <c r="I166" s="28"/>
    </row>
    <row r="167" spans="1:9" ht="18.75">
      <c r="A167" s="26">
        <v>148</v>
      </c>
      <c r="B167" s="26">
        <v>4</v>
      </c>
      <c r="C167" s="26" t="s">
        <v>402</v>
      </c>
      <c r="D167" s="26">
        <v>3</v>
      </c>
      <c r="E167" s="28" t="s">
        <v>239</v>
      </c>
      <c r="F167" s="26" t="s">
        <v>84</v>
      </c>
      <c r="G167" s="26"/>
      <c r="H167" s="36"/>
      <c r="I167" s="61"/>
    </row>
    <row r="168" spans="1:9" ht="15.75">
      <c r="A168" s="26">
        <v>149</v>
      </c>
      <c r="B168" s="26">
        <v>5</v>
      </c>
      <c r="C168" s="26" t="s">
        <v>403</v>
      </c>
      <c r="D168" s="26">
        <v>9</v>
      </c>
      <c r="E168" s="28" t="s">
        <v>322</v>
      </c>
      <c r="F168" s="26" t="s">
        <v>84</v>
      </c>
      <c r="G168" s="26"/>
      <c r="H168" s="26"/>
      <c r="I168" s="28"/>
    </row>
    <row r="169" spans="1:9" ht="15.75">
      <c r="A169" s="26">
        <v>150</v>
      </c>
      <c r="B169" s="26">
        <v>6</v>
      </c>
      <c r="C169" s="26" t="s">
        <v>404</v>
      </c>
      <c r="D169" s="26">
        <v>5</v>
      </c>
      <c r="E169" s="28" t="s">
        <v>209</v>
      </c>
      <c r="F169" s="26" t="s">
        <v>84</v>
      </c>
      <c r="G169" s="26"/>
      <c r="H169" s="26"/>
      <c r="I169" s="28"/>
    </row>
    <row r="170" spans="1:9" ht="15.75">
      <c r="A170" s="26">
        <v>151</v>
      </c>
      <c r="B170" s="26">
        <v>7</v>
      </c>
      <c r="C170" s="26" t="s">
        <v>403</v>
      </c>
      <c r="D170" s="26">
        <v>9</v>
      </c>
      <c r="E170" s="28" t="s">
        <v>321</v>
      </c>
      <c r="F170" s="26" t="s">
        <v>84</v>
      </c>
      <c r="G170" s="26"/>
      <c r="H170" s="26"/>
      <c r="I170" s="28"/>
    </row>
    <row r="171" spans="1:9" ht="15.75" customHeight="1">
      <c r="A171" s="26">
        <v>152</v>
      </c>
      <c r="B171" s="26">
        <v>8</v>
      </c>
      <c r="C171" s="26" t="s">
        <v>410</v>
      </c>
      <c r="D171" s="26">
        <v>11</v>
      </c>
      <c r="E171" s="28" t="s">
        <v>291</v>
      </c>
      <c r="F171" s="26" t="s">
        <v>84</v>
      </c>
      <c r="G171" s="26"/>
      <c r="H171" s="26"/>
      <c r="I171" s="58"/>
    </row>
    <row r="172" spans="1:9" ht="15.75">
      <c r="A172" s="26">
        <v>153</v>
      </c>
      <c r="B172" s="26">
        <v>9</v>
      </c>
      <c r="C172" s="26" t="s">
        <v>408</v>
      </c>
      <c r="D172" s="26">
        <v>3</v>
      </c>
      <c r="E172" s="28" t="s">
        <v>177</v>
      </c>
      <c r="F172" s="26" t="s">
        <v>84</v>
      </c>
      <c r="G172" s="26"/>
      <c r="H172" s="26"/>
      <c r="I172" s="28"/>
    </row>
    <row r="173" spans="1:9" ht="18.75">
      <c r="A173" s="26">
        <v>154</v>
      </c>
      <c r="B173" s="26">
        <v>10</v>
      </c>
      <c r="C173" s="26" t="s">
        <v>402</v>
      </c>
      <c r="D173" s="26">
        <v>3</v>
      </c>
      <c r="E173" s="28" t="s">
        <v>240</v>
      </c>
      <c r="F173" s="26" t="s">
        <v>84</v>
      </c>
      <c r="G173" s="26"/>
      <c r="H173" s="36"/>
      <c r="I173" s="62"/>
    </row>
    <row r="174" spans="1:9" ht="15.75" customHeight="1">
      <c r="A174" s="26">
        <v>155</v>
      </c>
      <c r="B174" s="26">
        <v>11</v>
      </c>
      <c r="C174" s="26" t="s">
        <v>410</v>
      </c>
      <c r="D174" s="26">
        <v>11</v>
      </c>
      <c r="E174" s="28" t="s">
        <v>292</v>
      </c>
      <c r="F174" s="26" t="s">
        <v>84</v>
      </c>
      <c r="G174" s="26"/>
      <c r="H174" s="26"/>
      <c r="I174" s="58"/>
    </row>
    <row r="175" spans="1:9" ht="15.75" customHeight="1">
      <c r="A175" s="26">
        <v>156</v>
      </c>
      <c r="B175" s="26">
        <v>12</v>
      </c>
      <c r="C175" s="26" t="s">
        <v>409</v>
      </c>
      <c r="D175" s="26">
        <v>7</v>
      </c>
      <c r="E175" s="28" t="s">
        <v>381</v>
      </c>
      <c r="F175" s="26" t="s">
        <v>84</v>
      </c>
      <c r="G175" s="26"/>
      <c r="H175" s="26"/>
      <c r="I175" s="26"/>
    </row>
    <row r="176" spans="1:9" ht="15.75">
      <c r="A176" s="26">
        <v>157</v>
      </c>
      <c r="B176" s="26">
        <v>13</v>
      </c>
      <c r="C176" s="26" t="s">
        <v>401</v>
      </c>
      <c r="D176" s="26">
        <v>3</v>
      </c>
      <c r="E176" s="28" t="s">
        <v>151</v>
      </c>
      <c r="F176" s="26" t="s">
        <v>84</v>
      </c>
      <c r="G176" s="26"/>
      <c r="H176" s="30"/>
      <c r="I176" s="26"/>
    </row>
    <row r="177" spans="1:9" ht="15.75">
      <c r="A177" s="26">
        <v>158</v>
      </c>
      <c r="B177" s="26">
        <v>14</v>
      </c>
      <c r="C177" s="26" t="s">
        <v>399</v>
      </c>
      <c r="D177" s="26">
        <v>4</v>
      </c>
      <c r="E177" s="28" t="s">
        <v>57</v>
      </c>
      <c r="F177" s="26" t="s">
        <v>84</v>
      </c>
      <c r="G177" s="26"/>
      <c r="H177" s="26"/>
      <c r="I177" s="26"/>
    </row>
    <row r="178" spans="1:9" ht="15.75">
      <c r="A178" s="26">
        <v>159</v>
      </c>
      <c r="B178" s="26">
        <v>15</v>
      </c>
      <c r="C178" s="26" t="s">
        <v>399</v>
      </c>
      <c r="D178" s="26">
        <v>4</v>
      </c>
      <c r="E178" s="28" t="s">
        <v>56</v>
      </c>
      <c r="F178" s="26" t="s">
        <v>84</v>
      </c>
      <c r="G178" s="26"/>
      <c r="H178" s="26"/>
      <c r="I178" s="26"/>
    </row>
    <row r="179" spans="1:9" ht="15.75">
      <c r="A179" s="26">
        <v>160</v>
      </c>
      <c r="B179" s="26">
        <v>16</v>
      </c>
      <c r="C179" s="26" t="s">
        <v>408</v>
      </c>
      <c r="D179" s="26">
        <v>3</v>
      </c>
      <c r="E179" s="28" t="s">
        <v>178</v>
      </c>
      <c r="F179" s="26" t="s">
        <v>84</v>
      </c>
      <c r="G179" s="26"/>
      <c r="H179" s="26"/>
      <c r="I179" s="28"/>
    </row>
    <row r="180" spans="1:9" ht="15.75" customHeight="1">
      <c r="A180" s="26"/>
      <c r="B180" s="26"/>
      <c r="C180" s="26"/>
      <c r="D180" s="26"/>
      <c r="E180" s="28"/>
      <c r="F180" s="26"/>
      <c r="G180" s="26"/>
      <c r="H180" s="26"/>
      <c r="I180" s="58"/>
    </row>
    <row r="181" spans="1:9" ht="18.75">
      <c r="A181" s="26">
        <v>161</v>
      </c>
      <c r="B181" s="26">
        <v>1</v>
      </c>
      <c r="C181" s="26" t="s">
        <v>402</v>
      </c>
      <c r="D181" s="26">
        <v>12</v>
      </c>
      <c r="E181" s="28" t="s">
        <v>255</v>
      </c>
      <c r="F181" s="26" t="s">
        <v>92</v>
      </c>
      <c r="G181" s="26"/>
      <c r="H181" s="36"/>
      <c r="I181" s="61"/>
    </row>
    <row r="182" spans="1:9" ht="15.75">
      <c r="A182" s="26">
        <v>162</v>
      </c>
      <c r="B182" s="26">
        <v>2</v>
      </c>
      <c r="C182" s="26" t="s">
        <v>401</v>
      </c>
      <c r="D182" s="26">
        <v>12</v>
      </c>
      <c r="E182" s="28" t="s">
        <v>147</v>
      </c>
      <c r="F182" s="26" t="s">
        <v>92</v>
      </c>
      <c r="G182" s="26"/>
      <c r="H182" s="30"/>
      <c r="I182" s="26"/>
    </row>
    <row r="183" spans="1:9" ht="15.75">
      <c r="A183" s="26">
        <v>163</v>
      </c>
      <c r="B183" s="26">
        <v>3</v>
      </c>
      <c r="C183" s="26" t="s">
        <v>408</v>
      </c>
      <c r="D183" s="26">
        <v>6</v>
      </c>
      <c r="E183" s="28" t="s">
        <v>193</v>
      </c>
      <c r="F183" s="26" t="s">
        <v>92</v>
      </c>
      <c r="G183" s="26"/>
      <c r="H183" s="26"/>
      <c r="I183" s="28"/>
    </row>
    <row r="184" spans="1:9" ht="18.75">
      <c r="A184" s="26">
        <v>164</v>
      </c>
      <c r="B184" s="26">
        <v>4</v>
      </c>
      <c r="C184" s="26" t="s">
        <v>402</v>
      </c>
      <c r="D184" s="26">
        <v>12</v>
      </c>
      <c r="E184" s="28" t="s">
        <v>256</v>
      </c>
      <c r="F184" s="26" t="s">
        <v>92</v>
      </c>
      <c r="G184" s="26"/>
      <c r="H184" s="36"/>
      <c r="I184" s="62"/>
    </row>
    <row r="185" spans="1:9" ht="15.75">
      <c r="A185" s="26">
        <v>165</v>
      </c>
      <c r="B185" s="26">
        <v>5</v>
      </c>
      <c r="C185" s="26" t="s">
        <v>401</v>
      </c>
      <c r="D185" s="26">
        <v>12</v>
      </c>
      <c r="E185" s="28" t="s">
        <v>149</v>
      </c>
      <c r="F185" s="26" t="s">
        <v>92</v>
      </c>
      <c r="G185" s="26"/>
      <c r="H185" s="30"/>
      <c r="I185" s="26"/>
    </row>
    <row r="186" spans="1:9" ht="15.75">
      <c r="A186" s="26">
        <v>166</v>
      </c>
      <c r="B186" s="26">
        <v>6</v>
      </c>
      <c r="C186" s="26" t="s">
        <v>404</v>
      </c>
      <c r="D186" s="26">
        <v>7</v>
      </c>
      <c r="E186" s="28" t="s">
        <v>223</v>
      </c>
      <c r="F186" s="26" t="s">
        <v>92</v>
      </c>
      <c r="G186" s="26"/>
      <c r="H186" s="26"/>
      <c r="I186" s="28"/>
    </row>
    <row r="187" spans="1:9" ht="15.75">
      <c r="A187" s="26">
        <v>167</v>
      </c>
      <c r="B187" s="26">
        <v>7</v>
      </c>
      <c r="C187" s="26" t="s">
        <v>399</v>
      </c>
      <c r="D187" s="26">
        <v>12</v>
      </c>
      <c r="E187" s="28" t="s">
        <v>73</v>
      </c>
      <c r="F187" s="26" t="s">
        <v>92</v>
      </c>
      <c r="G187" s="26"/>
      <c r="H187" s="26"/>
      <c r="I187" s="26"/>
    </row>
    <row r="188" spans="1:9" ht="15.75">
      <c r="A188" s="26">
        <v>168</v>
      </c>
      <c r="B188" s="26">
        <v>8</v>
      </c>
      <c r="C188" s="26" t="s">
        <v>399</v>
      </c>
      <c r="D188" s="26">
        <v>12</v>
      </c>
      <c r="E188" s="28" t="s">
        <v>73</v>
      </c>
      <c r="F188" s="26" t="s">
        <v>92</v>
      </c>
      <c r="G188" s="26"/>
      <c r="H188" s="26"/>
      <c r="I188" s="26"/>
    </row>
    <row r="189" spans="1:9" ht="15.75" customHeight="1">
      <c r="A189" s="26">
        <v>169</v>
      </c>
      <c r="B189" s="26">
        <v>9</v>
      </c>
      <c r="C189" s="26" t="s">
        <v>410</v>
      </c>
      <c r="D189" s="26">
        <v>12</v>
      </c>
      <c r="E189" s="28" t="s">
        <v>306</v>
      </c>
      <c r="F189" s="26" t="s">
        <v>92</v>
      </c>
      <c r="G189" s="26"/>
      <c r="H189" s="26"/>
      <c r="I189" s="58"/>
    </row>
    <row r="190" spans="1:9" ht="15.75">
      <c r="A190" s="26">
        <v>170</v>
      </c>
      <c r="B190" s="26">
        <v>10</v>
      </c>
      <c r="C190" s="26" t="s">
        <v>403</v>
      </c>
      <c r="D190" s="26">
        <v>6</v>
      </c>
      <c r="E190" s="28" t="s">
        <v>337</v>
      </c>
      <c r="F190" s="26" t="s">
        <v>92</v>
      </c>
      <c r="G190" s="26"/>
      <c r="H190" s="26"/>
      <c r="I190" s="28"/>
    </row>
    <row r="191" spans="1:9" ht="15.75">
      <c r="A191" s="26">
        <v>171</v>
      </c>
      <c r="B191" s="26">
        <v>11</v>
      </c>
      <c r="C191" s="26" t="s">
        <v>408</v>
      </c>
      <c r="D191" s="26">
        <v>6</v>
      </c>
      <c r="E191" s="28" t="s">
        <v>192</v>
      </c>
      <c r="F191" s="26" t="s">
        <v>92</v>
      </c>
      <c r="G191" s="26"/>
      <c r="H191" s="26"/>
      <c r="I191" s="28"/>
    </row>
    <row r="192" spans="1:9" ht="15.75" customHeight="1">
      <c r="A192" s="26">
        <v>172</v>
      </c>
      <c r="B192" s="26">
        <v>12</v>
      </c>
      <c r="C192" s="26" t="s">
        <v>409</v>
      </c>
      <c r="D192" s="26">
        <v>11</v>
      </c>
      <c r="E192" s="28" t="s">
        <v>396</v>
      </c>
      <c r="F192" s="26" t="s">
        <v>92</v>
      </c>
      <c r="G192" s="26"/>
      <c r="H192" s="26"/>
      <c r="I192" s="26"/>
    </row>
    <row r="193" spans="1:9" ht="15.75">
      <c r="A193" s="26">
        <v>173</v>
      </c>
      <c r="B193" s="26">
        <v>13</v>
      </c>
      <c r="C193" s="26" t="s">
        <v>404</v>
      </c>
      <c r="D193" s="26">
        <v>7</v>
      </c>
      <c r="E193" s="28" t="s">
        <v>224</v>
      </c>
      <c r="F193" s="26" t="s">
        <v>92</v>
      </c>
      <c r="G193" s="26"/>
      <c r="H193" s="26"/>
      <c r="I193" s="28"/>
    </row>
    <row r="194" spans="1:9" ht="15.75">
      <c r="A194" s="26">
        <v>174</v>
      </c>
      <c r="B194" s="26">
        <v>14</v>
      </c>
      <c r="C194" s="26" t="s">
        <v>403</v>
      </c>
      <c r="D194" s="26">
        <v>6</v>
      </c>
      <c r="E194" s="28" t="s">
        <v>336</v>
      </c>
      <c r="F194" s="26" t="s">
        <v>92</v>
      </c>
      <c r="G194" s="26"/>
      <c r="H194" s="26"/>
      <c r="I194" s="28"/>
    </row>
    <row r="195" spans="1:9" ht="15.75" customHeight="1">
      <c r="A195" s="26">
        <v>175</v>
      </c>
      <c r="B195" s="26">
        <v>15</v>
      </c>
      <c r="C195" s="26" t="s">
        <v>410</v>
      </c>
      <c r="D195" s="26">
        <v>12</v>
      </c>
      <c r="E195" s="28" t="s">
        <v>307</v>
      </c>
      <c r="F195" s="26" t="s">
        <v>92</v>
      </c>
      <c r="G195" s="26"/>
      <c r="H195" s="26"/>
      <c r="I195" s="58"/>
    </row>
    <row r="196" spans="1:9" ht="15.75" customHeight="1">
      <c r="A196" s="26">
        <v>176</v>
      </c>
      <c r="B196" s="26">
        <v>16</v>
      </c>
      <c r="C196" s="26" t="s">
        <v>409</v>
      </c>
      <c r="D196" s="26">
        <v>11</v>
      </c>
      <c r="E196" s="28"/>
      <c r="F196" s="26" t="s">
        <v>92</v>
      </c>
      <c r="G196" s="26"/>
      <c r="H196" s="26"/>
      <c r="I196" s="26"/>
    </row>
    <row r="197" spans="1:9" ht="15.75" customHeight="1">
      <c r="A197" s="26"/>
      <c r="B197" s="26"/>
      <c r="C197" s="26"/>
      <c r="D197" s="26"/>
      <c r="E197" s="28"/>
      <c r="F197" s="26"/>
      <c r="G197" s="26"/>
      <c r="H197" s="26"/>
      <c r="I197" s="58"/>
    </row>
    <row r="198" spans="1:9" ht="15.75">
      <c r="A198" s="26">
        <v>177</v>
      </c>
      <c r="B198" s="26">
        <v>1</v>
      </c>
      <c r="C198" s="26" t="s">
        <v>403</v>
      </c>
      <c r="D198" s="26">
        <v>12</v>
      </c>
      <c r="E198" s="28" t="s">
        <v>329</v>
      </c>
      <c r="F198" s="26" t="s">
        <v>88</v>
      </c>
      <c r="G198" s="26"/>
      <c r="H198" s="26"/>
      <c r="I198" s="28"/>
    </row>
    <row r="199" spans="1:9" ht="15.75" customHeight="1">
      <c r="A199" s="26">
        <v>178</v>
      </c>
      <c r="B199" s="26">
        <v>2</v>
      </c>
      <c r="C199" s="26" t="s">
        <v>409</v>
      </c>
      <c r="D199" s="26">
        <v>3</v>
      </c>
      <c r="E199" s="28" t="s">
        <v>389</v>
      </c>
      <c r="F199" s="26" t="s">
        <v>88</v>
      </c>
      <c r="G199" s="26"/>
      <c r="H199" s="26"/>
      <c r="I199" s="26"/>
    </row>
    <row r="200" spans="1:9" ht="15.75" customHeight="1">
      <c r="A200" s="26">
        <v>179</v>
      </c>
      <c r="B200" s="26">
        <v>3</v>
      </c>
      <c r="C200" s="26" t="s">
        <v>410</v>
      </c>
      <c r="D200" s="26">
        <v>1</v>
      </c>
      <c r="E200" s="28" t="s">
        <v>299</v>
      </c>
      <c r="F200" s="26" t="s">
        <v>88</v>
      </c>
      <c r="G200" s="26"/>
      <c r="H200" s="26"/>
      <c r="I200" s="58"/>
    </row>
    <row r="201" spans="1:9" ht="15.75" customHeight="1">
      <c r="A201" s="26">
        <v>180</v>
      </c>
      <c r="B201" s="26">
        <v>4</v>
      </c>
      <c r="C201" s="26" t="s">
        <v>410</v>
      </c>
      <c r="D201" s="26">
        <v>1</v>
      </c>
      <c r="E201" s="28" t="s">
        <v>298</v>
      </c>
      <c r="F201" s="26" t="s">
        <v>88</v>
      </c>
      <c r="G201" s="26"/>
      <c r="H201" s="26"/>
      <c r="I201" s="58"/>
    </row>
    <row r="202" spans="1:9" ht="15.75">
      <c r="A202" s="26">
        <v>181</v>
      </c>
      <c r="B202" s="26">
        <v>5</v>
      </c>
      <c r="C202" s="26" t="s">
        <v>404</v>
      </c>
      <c r="D202" s="26">
        <v>2</v>
      </c>
      <c r="E202" s="28" t="s">
        <v>217</v>
      </c>
      <c r="F202" s="26" t="s">
        <v>88</v>
      </c>
      <c r="G202" s="26"/>
      <c r="H202" s="26"/>
      <c r="I202" s="28"/>
    </row>
    <row r="203" spans="1:9" ht="15.75">
      <c r="A203" s="26">
        <v>182</v>
      </c>
      <c r="B203" s="26">
        <v>6</v>
      </c>
      <c r="C203" s="26" t="s">
        <v>399</v>
      </c>
      <c r="D203" s="26">
        <v>3</v>
      </c>
      <c r="E203" s="28" t="s">
        <v>64</v>
      </c>
      <c r="F203" s="26" t="s">
        <v>88</v>
      </c>
      <c r="G203" s="26"/>
      <c r="H203" s="26"/>
      <c r="I203" s="26"/>
    </row>
    <row r="204" spans="1:9" ht="15.75">
      <c r="A204" s="26">
        <v>183</v>
      </c>
      <c r="B204" s="26">
        <v>7</v>
      </c>
      <c r="C204" s="26" t="s">
        <v>403</v>
      </c>
      <c r="D204" s="26">
        <v>12</v>
      </c>
      <c r="E204" s="28" t="s">
        <v>330</v>
      </c>
      <c r="F204" s="26" t="s">
        <v>88</v>
      </c>
      <c r="G204" s="26"/>
      <c r="H204" s="26"/>
      <c r="I204" s="28"/>
    </row>
    <row r="205" spans="1:9" ht="15.75">
      <c r="A205" s="26">
        <v>184</v>
      </c>
      <c r="B205" s="26">
        <v>8</v>
      </c>
      <c r="C205" s="26" t="s">
        <v>408</v>
      </c>
      <c r="D205" s="26">
        <v>2</v>
      </c>
      <c r="E205" s="28" t="s">
        <v>185</v>
      </c>
      <c r="F205" s="26" t="s">
        <v>88</v>
      </c>
      <c r="G205" s="26"/>
      <c r="H205" s="26"/>
      <c r="I205" s="28"/>
    </row>
    <row r="206" spans="1:9" ht="15.75">
      <c r="A206" s="26">
        <v>185</v>
      </c>
      <c r="B206" s="26">
        <v>9</v>
      </c>
      <c r="C206" s="26" t="s">
        <v>401</v>
      </c>
      <c r="D206" s="26">
        <v>10</v>
      </c>
      <c r="E206" s="28" t="s">
        <v>133</v>
      </c>
      <c r="F206" s="26" t="s">
        <v>88</v>
      </c>
      <c r="G206" s="26"/>
      <c r="H206" s="30"/>
      <c r="I206" s="26"/>
    </row>
    <row r="207" spans="1:9" ht="15.75">
      <c r="A207" s="26">
        <v>186</v>
      </c>
      <c r="B207" s="26">
        <v>10</v>
      </c>
      <c r="C207" s="26" t="s">
        <v>404</v>
      </c>
      <c r="D207" s="26">
        <v>2</v>
      </c>
      <c r="E207" s="28" t="s">
        <v>216</v>
      </c>
      <c r="F207" s="26" t="s">
        <v>88</v>
      </c>
      <c r="G207" s="26"/>
      <c r="H207" s="26"/>
      <c r="I207" s="28"/>
    </row>
    <row r="208" spans="1:9" ht="15.75">
      <c r="A208" s="26">
        <v>187</v>
      </c>
      <c r="B208" s="26">
        <v>11</v>
      </c>
      <c r="C208" s="26" t="s">
        <v>408</v>
      </c>
      <c r="D208" s="26">
        <v>2</v>
      </c>
      <c r="E208" s="28" t="s">
        <v>184</v>
      </c>
      <c r="F208" s="26" t="s">
        <v>88</v>
      </c>
      <c r="G208" s="26"/>
      <c r="H208" s="26"/>
      <c r="I208" s="28"/>
    </row>
    <row r="209" spans="1:9" ht="18.75">
      <c r="A209" s="26">
        <v>188</v>
      </c>
      <c r="B209" s="26">
        <v>12</v>
      </c>
      <c r="C209" s="26" t="s">
        <v>402</v>
      </c>
      <c r="D209" s="26">
        <v>4</v>
      </c>
      <c r="E209" s="28" t="s">
        <v>248</v>
      </c>
      <c r="F209" s="26" t="s">
        <v>88</v>
      </c>
      <c r="G209" s="26"/>
      <c r="H209" s="36"/>
      <c r="I209" s="62"/>
    </row>
    <row r="210" spans="1:9" ht="15.75" customHeight="1">
      <c r="A210" s="26">
        <v>189</v>
      </c>
      <c r="B210" s="26">
        <v>13</v>
      </c>
      <c r="C210" s="26" t="s">
        <v>409</v>
      </c>
      <c r="D210" s="26">
        <v>3</v>
      </c>
      <c r="E210" s="28" t="s">
        <v>388</v>
      </c>
      <c r="F210" s="26" t="s">
        <v>88</v>
      </c>
      <c r="G210" s="26"/>
      <c r="H210" s="26"/>
      <c r="I210" s="26"/>
    </row>
    <row r="211" spans="1:9" ht="18.75">
      <c r="A211" s="26">
        <v>190</v>
      </c>
      <c r="B211" s="26">
        <v>14</v>
      </c>
      <c r="C211" s="26" t="s">
        <v>402</v>
      </c>
      <c r="D211" s="26">
        <v>4</v>
      </c>
      <c r="E211" s="28" t="s">
        <v>247</v>
      </c>
      <c r="F211" s="26" t="s">
        <v>88</v>
      </c>
      <c r="G211" s="26"/>
      <c r="H211" s="36"/>
      <c r="I211" s="61"/>
    </row>
    <row r="212" spans="1:9" ht="15.75">
      <c r="A212" s="26">
        <v>191</v>
      </c>
      <c r="B212" s="26">
        <v>15</v>
      </c>
      <c r="C212" s="26" t="s">
        <v>399</v>
      </c>
      <c r="D212" s="26">
        <v>3</v>
      </c>
      <c r="E212" s="28" t="s">
        <v>65</v>
      </c>
      <c r="F212" s="26" t="s">
        <v>88</v>
      </c>
      <c r="G212" s="26"/>
      <c r="H212" s="26"/>
      <c r="I212" s="26"/>
    </row>
    <row r="213" spans="1:9" ht="15.75">
      <c r="A213" s="26">
        <v>192</v>
      </c>
      <c r="B213" s="26">
        <v>16</v>
      </c>
      <c r="C213" s="26" t="s">
        <v>401</v>
      </c>
      <c r="D213" s="26">
        <v>10</v>
      </c>
      <c r="E213" s="28" t="s">
        <v>135</v>
      </c>
      <c r="F213" s="26" t="s">
        <v>88</v>
      </c>
      <c r="G213" s="26"/>
      <c r="H213" s="30"/>
      <c r="I213" s="26"/>
    </row>
    <row r="214" spans="1:9" ht="15.75" customHeight="1">
      <c r="A214" s="26"/>
      <c r="B214" s="26"/>
      <c r="C214" s="26"/>
      <c r="D214" s="26"/>
      <c r="E214" s="28"/>
      <c r="F214" s="26"/>
      <c r="G214" s="26"/>
      <c r="H214" s="26"/>
      <c r="I214" s="58"/>
    </row>
    <row r="215" spans="1:9" ht="15.75">
      <c r="A215" s="26">
        <v>193</v>
      </c>
      <c r="B215" s="26">
        <v>1</v>
      </c>
      <c r="C215" s="26" t="s">
        <v>403</v>
      </c>
      <c r="D215" s="26">
        <v>7</v>
      </c>
      <c r="E215" s="28" t="s">
        <v>323</v>
      </c>
      <c r="F215" s="26" t="s">
        <v>85</v>
      </c>
      <c r="G215" s="26"/>
      <c r="H215" s="26"/>
      <c r="I215" s="28"/>
    </row>
    <row r="216" spans="1:9" ht="15.75" customHeight="1">
      <c r="A216" s="26">
        <v>194</v>
      </c>
      <c r="B216" s="26">
        <v>2</v>
      </c>
      <c r="C216" s="26" t="s">
        <v>410</v>
      </c>
      <c r="D216" s="26">
        <v>14</v>
      </c>
      <c r="E216" s="28" t="s">
        <v>293</v>
      </c>
      <c r="F216" s="26" t="s">
        <v>85</v>
      </c>
      <c r="G216" s="26"/>
      <c r="H216" s="26"/>
      <c r="I216" s="58"/>
    </row>
    <row r="217" spans="1:9" ht="15.75">
      <c r="A217" s="26">
        <v>195</v>
      </c>
      <c r="B217" s="26">
        <v>3</v>
      </c>
      <c r="C217" s="26" t="s">
        <v>403</v>
      </c>
      <c r="D217" s="26">
        <v>7</v>
      </c>
      <c r="E217" s="28" t="s">
        <v>324</v>
      </c>
      <c r="F217" s="26" t="s">
        <v>85</v>
      </c>
      <c r="G217" s="26"/>
      <c r="H217" s="26"/>
      <c r="I217" s="28"/>
    </row>
    <row r="218" spans="1:9" ht="15.75">
      <c r="A218" s="26">
        <v>196</v>
      </c>
      <c r="B218" s="26">
        <v>4</v>
      </c>
      <c r="C218" s="26" t="s">
        <v>401</v>
      </c>
      <c r="D218" s="26">
        <v>9</v>
      </c>
      <c r="E218" s="28" t="s">
        <v>123</v>
      </c>
      <c r="F218" s="26" t="s">
        <v>85</v>
      </c>
      <c r="G218" s="26"/>
      <c r="H218" s="30"/>
      <c r="I218" s="26"/>
    </row>
    <row r="219" spans="1:9" ht="15.75">
      <c r="A219" s="26">
        <v>197</v>
      </c>
      <c r="B219" s="26">
        <v>5</v>
      </c>
      <c r="C219" s="26" t="s">
        <v>401</v>
      </c>
      <c r="D219" s="26">
        <v>9</v>
      </c>
      <c r="E219" s="28" t="s">
        <v>121</v>
      </c>
      <c r="F219" s="26" t="s">
        <v>85</v>
      </c>
      <c r="G219" s="26"/>
      <c r="H219" s="30"/>
      <c r="I219" s="26"/>
    </row>
    <row r="220" spans="1:9" ht="15.75">
      <c r="A220" s="26">
        <v>198</v>
      </c>
      <c r="B220" s="26">
        <v>6</v>
      </c>
      <c r="C220" s="26" t="s">
        <v>399</v>
      </c>
      <c r="D220" s="26">
        <v>14</v>
      </c>
      <c r="E220" s="28" t="s">
        <v>59</v>
      </c>
      <c r="F220" s="26" t="s">
        <v>85</v>
      </c>
      <c r="G220" s="26"/>
      <c r="H220" s="26"/>
      <c r="I220" s="26"/>
    </row>
    <row r="221" spans="1:9" ht="15.75">
      <c r="A221" s="26">
        <v>199</v>
      </c>
      <c r="B221" s="26">
        <v>7</v>
      </c>
      <c r="C221" s="26" t="s">
        <v>408</v>
      </c>
      <c r="D221" s="26">
        <v>8</v>
      </c>
      <c r="E221" s="28" t="s">
        <v>179</v>
      </c>
      <c r="F221" s="26" t="s">
        <v>85</v>
      </c>
      <c r="G221" s="26"/>
      <c r="H221" s="26"/>
      <c r="I221" s="28"/>
    </row>
    <row r="222" spans="1:9" ht="15.75" customHeight="1">
      <c r="A222" s="26">
        <v>200</v>
      </c>
      <c r="B222" s="26">
        <v>8</v>
      </c>
      <c r="C222" s="26" t="s">
        <v>410</v>
      </c>
      <c r="D222" s="26">
        <v>14</v>
      </c>
      <c r="E222" s="28" t="s">
        <v>180</v>
      </c>
      <c r="F222" s="26" t="s">
        <v>85</v>
      </c>
      <c r="G222" s="26"/>
      <c r="H222" s="26"/>
      <c r="I222" s="58"/>
    </row>
    <row r="223" spans="1:9" ht="15.75">
      <c r="A223" s="26">
        <v>201</v>
      </c>
      <c r="B223" s="26">
        <v>9</v>
      </c>
      <c r="C223" s="26" t="s">
        <v>408</v>
      </c>
      <c r="D223" s="26">
        <v>8</v>
      </c>
      <c r="E223" s="28" t="s">
        <v>180</v>
      </c>
      <c r="F223" s="26" t="s">
        <v>85</v>
      </c>
      <c r="G223" s="26"/>
      <c r="H223" s="26"/>
      <c r="I223" s="28"/>
    </row>
    <row r="224" spans="1:9" ht="15.75" customHeight="1">
      <c r="A224" s="26">
        <v>202</v>
      </c>
      <c r="B224" s="26">
        <v>10</v>
      </c>
      <c r="C224" s="26" t="s">
        <v>409</v>
      </c>
      <c r="D224" s="26">
        <v>10</v>
      </c>
      <c r="E224" s="28" t="s">
        <v>383</v>
      </c>
      <c r="F224" s="26" t="s">
        <v>85</v>
      </c>
      <c r="G224" s="26"/>
      <c r="H224" s="26"/>
      <c r="I224" s="26"/>
    </row>
    <row r="225" spans="1:9" ht="15.75">
      <c r="A225" s="26">
        <v>203</v>
      </c>
      <c r="B225" s="26">
        <v>11</v>
      </c>
      <c r="C225" s="26" t="s">
        <v>399</v>
      </c>
      <c r="D225" s="26">
        <v>14</v>
      </c>
      <c r="E225" s="28" t="s">
        <v>58</v>
      </c>
      <c r="F225" s="26" t="s">
        <v>85</v>
      </c>
      <c r="G225" s="26"/>
      <c r="H225" s="26"/>
      <c r="I225" s="26"/>
    </row>
    <row r="226" spans="1:9" ht="18.75">
      <c r="A226" s="26">
        <v>204</v>
      </c>
      <c r="B226" s="26">
        <v>12</v>
      </c>
      <c r="C226" s="26" t="s">
        <v>402</v>
      </c>
      <c r="D226" s="26">
        <v>6</v>
      </c>
      <c r="E226" s="28" t="s">
        <v>242</v>
      </c>
      <c r="F226" s="26" t="s">
        <v>85</v>
      </c>
      <c r="G226" s="26"/>
      <c r="H226" s="36"/>
      <c r="I226" s="62"/>
    </row>
    <row r="227" spans="1:9" ht="15.75">
      <c r="A227" s="26">
        <v>205</v>
      </c>
      <c r="B227" s="26">
        <v>13</v>
      </c>
      <c r="C227" s="26" t="s">
        <v>404</v>
      </c>
      <c r="D227" s="26">
        <v>3</v>
      </c>
      <c r="E227" s="28" t="s">
        <v>210</v>
      </c>
      <c r="F227" s="26" t="s">
        <v>85</v>
      </c>
      <c r="G227" s="26"/>
      <c r="H227" s="26"/>
      <c r="I227" s="28"/>
    </row>
    <row r="228" spans="1:9" ht="18.75">
      <c r="A228" s="26">
        <v>206</v>
      </c>
      <c r="B228" s="26">
        <v>14</v>
      </c>
      <c r="C228" s="26" t="s">
        <v>402</v>
      </c>
      <c r="D228" s="26">
        <v>6</v>
      </c>
      <c r="E228" s="28" t="s">
        <v>241</v>
      </c>
      <c r="F228" s="26" t="s">
        <v>85</v>
      </c>
      <c r="G228" s="26"/>
      <c r="H228" s="36"/>
      <c r="I228" s="61"/>
    </row>
    <row r="229" spans="1:9" ht="15.75">
      <c r="A229" s="26">
        <v>207</v>
      </c>
      <c r="B229" s="26">
        <v>15</v>
      </c>
      <c r="C229" s="26" t="s">
        <v>404</v>
      </c>
      <c r="D229" s="26">
        <v>3</v>
      </c>
      <c r="E229" s="28" t="s">
        <v>211</v>
      </c>
      <c r="F229" s="26" t="s">
        <v>85</v>
      </c>
      <c r="G229" s="26"/>
      <c r="H229" s="26"/>
      <c r="I229" s="28"/>
    </row>
    <row r="230" spans="1:9" ht="15.75" customHeight="1">
      <c r="A230" s="26"/>
      <c r="B230" s="26"/>
      <c r="C230" s="26"/>
      <c r="D230" s="26"/>
      <c r="E230" s="28"/>
      <c r="F230" s="26"/>
      <c r="G230" s="26"/>
      <c r="H230" s="26"/>
      <c r="I230" s="58"/>
    </row>
    <row r="231" spans="1:9" ht="15.75">
      <c r="A231" s="26">
        <v>209</v>
      </c>
      <c r="B231" s="26">
        <v>1</v>
      </c>
      <c r="C231" s="26" t="s">
        <v>403</v>
      </c>
      <c r="D231" s="26">
        <v>15</v>
      </c>
      <c r="E231" s="28" t="s">
        <v>314</v>
      </c>
      <c r="F231" s="26" t="s">
        <v>80</v>
      </c>
      <c r="G231" s="26"/>
      <c r="H231" s="26"/>
      <c r="I231" s="28"/>
    </row>
    <row r="232" spans="1:9" ht="15.75" customHeight="1">
      <c r="A232" s="26">
        <v>210</v>
      </c>
      <c r="B232" s="26">
        <v>2</v>
      </c>
      <c r="C232" s="26" t="s">
        <v>410</v>
      </c>
      <c r="D232" s="26">
        <v>6</v>
      </c>
      <c r="E232" s="28" t="s">
        <v>283</v>
      </c>
      <c r="F232" s="26" t="s">
        <v>80</v>
      </c>
      <c r="G232" s="26"/>
      <c r="H232" s="26"/>
      <c r="I232" s="58"/>
    </row>
    <row r="233" spans="1:9" ht="15.75" customHeight="1">
      <c r="A233" s="26">
        <v>211</v>
      </c>
      <c r="B233" s="26">
        <v>3</v>
      </c>
      <c r="C233" s="26" t="s">
        <v>410</v>
      </c>
      <c r="D233" s="26">
        <v>6</v>
      </c>
      <c r="E233" s="28" t="s">
        <v>284</v>
      </c>
      <c r="F233" s="26" t="s">
        <v>80</v>
      </c>
      <c r="G233" s="26"/>
      <c r="H233" s="26"/>
      <c r="I233" s="58"/>
    </row>
    <row r="234" spans="1:9" ht="15.75">
      <c r="A234" s="26">
        <v>212</v>
      </c>
      <c r="B234" s="26">
        <v>4</v>
      </c>
      <c r="C234" s="26" t="s">
        <v>404</v>
      </c>
      <c r="D234" s="26">
        <v>4</v>
      </c>
      <c r="E234" s="28" t="s">
        <v>201</v>
      </c>
      <c r="F234" s="26" t="s">
        <v>80</v>
      </c>
      <c r="G234" s="26"/>
      <c r="H234" s="26"/>
      <c r="I234" s="28"/>
    </row>
    <row r="235" spans="1:9" ht="18.75">
      <c r="A235" s="26">
        <v>213</v>
      </c>
      <c r="B235" s="26">
        <v>5</v>
      </c>
      <c r="C235" s="26" t="s">
        <v>402</v>
      </c>
      <c r="D235" s="26">
        <v>14</v>
      </c>
      <c r="E235" s="28" t="s">
        <v>232</v>
      </c>
      <c r="F235" s="26" t="s">
        <v>80</v>
      </c>
      <c r="G235" s="26"/>
      <c r="H235" s="36"/>
      <c r="I235" s="62"/>
    </row>
    <row r="236" spans="1:9" ht="15.75">
      <c r="A236" s="26">
        <v>214</v>
      </c>
      <c r="B236" s="26">
        <v>6</v>
      </c>
      <c r="C236" s="26" t="s">
        <v>399</v>
      </c>
      <c r="D236" s="26">
        <v>8</v>
      </c>
      <c r="E236" s="28" t="s">
        <v>47</v>
      </c>
      <c r="F236" s="26" t="s">
        <v>80</v>
      </c>
      <c r="G236" s="26"/>
      <c r="H236" s="26"/>
      <c r="I236" s="26"/>
    </row>
    <row r="237" spans="1:9" ht="15.75">
      <c r="A237" s="26">
        <v>215</v>
      </c>
      <c r="B237" s="26">
        <v>7</v>
      </c>
      <c r="C237" s="26" t="s">
        <v>401</v>
      </c>
      <c r="D237" s="26">
        <v>6</v>
      </c>
      <c r="E237" s="28" t="s">
        <v>107</v>
      </c>
      <c r="F237" s="26" t="s">
        <v>80</v>
      </c>
      <c r="G237" s="26"/>
      <c r="H237" s="30"/>
      <c r="I237" s="26"/>
    </row>
    <row r="238" spans="1:9" ht="15.75">
      <c r="A238" s="26">
        <v>216</v>
      </c>
      <c r="B238" s="26">
        <v>8</v>
      </c>
      <c r="C238" s="26" t="s">
        <v>404</v>
      </c>
      <c r="D238" s="26">
        <v>4</v>
      </c>
      <c r="E238" s="28" t="s">
        <v>202</v>
      </c>
      <c r="F238" s="26" t="s">
        <v>80</v>
      </c>
      <c r="G238" s="26"/>
      <c r="H238" s="26"/>
      <c r="I238" s="28"/>
    </row>
    <row r="239" spans="1:9" ht="15.75">
      <c r="A239" s="26">
        <v>217</v>
      </c>
      <c r="B239" s="26">
        <v>9</v>
      </c>
      <c r="C239" s="26" t="s">
        <v>399</v>
      </c>
      <c r="D239" s="26">
        <v>8</v>
      </c>
      <c r="E239" s="28" t="s">
        <v>48</v>
      </c>
      <c r="F239" s="26" t="s">
        <v>80</v>
      </c>
      <c r="G239" s="26"/>
      <c r="H239" s="26"/>
      <c r="I239" s="26"/>
    </row>
    <row r="240" spans="1:9" ht="15.75" customHeight="1">
      <c r="A240" s="26">
        <v>218</v>
      </c>
      <c r="B240" s="26">
        <v>10</v>
      </c>
      <c r="C240" s="26" t="s">
        <v>409</v>
      </c>
      <c r="D240" s="26">
        <v>1</v>
      </c>
      <c r="E240" s="28" t="s">
        <v>374</v>
      </c>
      <c r="F240" s="26" t="s">
        <v>80</v>
      </c>
      <c r="G240" s="26"/>
      <c r="H240" s="26"/>
      <c r="I240" s="26"/>
    </row>
    <row r="241" spans="1:9" ht="15.75">
      <c r="A241" s="26">
        <v>219</v>
      </c>
      <c r="B241" s="26">
        <v>11</v>
      </c>
      <c r="C241" s="26" t="s">
        <v>408</v>
      </c>
      <c r="D241" s="26">
        <v>10</v>
      </c>
      <c r="E241" s="28" t="s">
        <v>170</v>
      </c>
      <c r="F241" s="26" t="s">
        <v>80</v>
      </c>
      <c r="G241" s="26"/>
      <c r="H241" s="26"/>
      <c r="I241" s="28"/>
    </row>
    <row r="242" spans="1:9" ht="18.75">
      <c r="A242" s="26">
        <v>220</v>
      </c>
      <c r="B242" s="26">
        <v>12</v>
      </c>
      <c r="C242" s="26" t="s">
        <v>402</v>
      </c>
      <c r="D242" s="26">
        <v>14</v>
      </c>
      <c r="E242" s="28" t="s">
        <v>231</v>
      </c>
      <c r="F242" s="26" t="s">
        <v>80</v>
      </c>
      <c r="G242" s="26"/>
      <c r="H242" s="36"/>
      <c r="I242" s="61"/>
    </row>
    <row r="243" spans="1:9" ht="15.75" customHeight="1">
      <c r="A243" s="26">
        <v>221</v>
      </c>
      <c r="B243" s="26">
        <v>13</v>
      </c>
      <c r="C243" s="26" t="s">
        <v>409</v>
      </c>
      <c r="D243" s="26">
        <v>1</v>
      </c>
      <c r="E243" s="28" t="s">
        <v>373</v>
      </c>
      <c r="F243" s="26" t="s">
        <v>80</v>
      </c>
      <c r="G243" s="26"/>
      <c r="H243" s="26"/>
      <c r="I243" s="26"/>
    </row>
    <row r="244" spans="1:9" ht="15.75">
      <c r="A244" s="26">
        <v>222</v>
      </c>
      <c r="B244" s="26">
        <v>14</v>
      </c>
      <c r="C244" s="26" t="s">
        <v>401</v>
      </c>
      <c r="D244" s="26">
        <v>6</v>
      </c>
      <c r="E244" s="28" t="s">
        <v>106</v>
      </c>
      <c r="F244" s="26" t="s">
        <v>80</v>
      </c>
      <c r="G244" s="26"/>
      <c r="H244" s="30"/>
      <c r="I244" s="26"/>
    </row>
    <row r="245" spans="1:9" ht="15.75">
      <c r="A245" s="26">
        <v>223</v>
      </c>
      <c r="B245" s="26">
        <v>15</v>
      </c>
      <c r="C245" s="26" t="s">
        <v>403</v>
      </c>
      <c r="D245" s="26">
        <v>15</v>
      </c>
      <c r="E245" s="28" t="s">
        <v>313</v>
      </c>
      <c r="F245" s="26" t="s">
        <v>80</v>
      </c>
      <c r="G245" s="26"/>
      <c r="H245" s="26"/>
      <c r="I245" s="28"/>
    </row>
    <row r="246" spans="1:9" ht="15.75">
      <c r="A246" s="26">
        <v>224</v>
      </c>
      <c r="B246" s="26">
        <v>16</v>
      </c>
      <c r="C246" s="26" t="s">
        <v>408</v>
      </c>
      <c r="D246" s="26">
        <v>10</v>
      </c>
      <c r="E246" s="28" t="s">
        <v>169</v>
      </c>
      <c r="F246" s="26" t="s">
        <v>80</v>
      </c>
      <c r="G246" s="26"/>
      <c r="H246" s="26"/>
      <c r="I246" s="28"/>
    </row>
    <row r="247" spans="1:9" ht="15.75" customHeight="1">
      <c r="A247" s="26"/>
      <c r="B247" s="26"/>
      <c r="C247" s="26"/>
      <c r="D247" s="26"/>
      <c r="E247" s="28"/>
      <c r="F247" s="26"/>
      <c r="G247" s="26"/>
      <c r="H247" s="26"/>
      <c r="I247" s="58"/>
    </row>
    <row r="248" spans="1:9" ht="15.75">
      <c r="A248" s="26">
        <v>225</v>
      </c>
      <c r="B248" s="26">
        <v>1</v>
      </c>
      <c r="C248" s="26" t="s">
        <v>401</v>
      </c>
      <c r="D248" s="26">
        <v>8</v>
      </c>
      <c r="E248" s="28" t="s">
        <v>113</v>
      </c>
      <c r="F248" s="26" t="s">
        <v>82</v>
      </c>
      <c r="G248" s="26"/>
      <c r="H248" s="30"/>
      <c r="I248" s="26"/>
    </row>
    <row r="249" spans="1:9" ht="15.75">
      <c r="A249" s="26">
        <v>226</v>
      </c>
      <c r="B249" s="26">
        <v>2</v>
      </c>
      <c r="C249" s="26" t="s">
        <v>403</v>
      </c>
      <c r="D249" s="26">
        <v>2</v>
      </c>
      <c r="E249" s="28" t="s">
        <v>318</v>
      </c>
      <c r="F249" s="26" t="s">
        <v>82</v>
      </c>
      <c r="G249" s="26"/>
      <c r="H249" s="26"/>
      <c r="I249" s="28"/>
    </row>
    <row r="250" spans="1:9" ht="15.75" customHeight="1">
      <c r="A250" s="26">
        <v>227</v>
      </c>
      <c r="B250" s="26">
        <v>3</v>
      </c>
      <c r="C250" s="26" t="s">
        <v>410</v>
      </c>
      <c r="D250" s="26">
        <v>13</v>
      </c>
      <c r="E250" s="28" t="s">
        <v>288</v>
      </c>
      <c r="F250" s="26" t="s">
        <v>82</v>
      </c>
      <c r="G250" s="26"/>
      <c r="H250" s="26"/>
      <c r="I250" s="58"/>
    </row>
    <row r="251" spans="1:9" ht="15.75">
      <c r="A251" s="26">
        <v>228</v>
      </c>
      <c r="B251" s="26">
        <v>4</v>
      </c>
      <c r="C251" s="26" t="s">
        <v>408</v>
      </c>
      <c r="D251" s="26">
        <v>12</v>
      </c>
      <c r="E251" s="28" t="s">
        <v>173</v>
      </c>
      <c r="F251" s="26" t="s">
        <v>82</v>
      </c>
      <c r="G251" s="26"/>
      <c r="H251" s="26"/>
      <c r="I251" s="28"/>
    </row>
    <row r="252" spans="1:9" ht="15.75">
      <c r="A252" s="26">
        <v>229</v>
      </c>
      <c r="B252" s="26">
        <v>5</v>
      </c>
      <c r="C252" s="26" t="s">
        <v>404</v>
      </c>
      <c r="D252" s="26">
        <v>9</v>
      </c>
      <c r="E252" s="28" t="s">
        <v>206</v>
      </c>
      <c r="F252" s="26" t="s">
        <v>82</v>
      </c>
      <c r="G252" s="26"/>
      <c r="H252" s="26"/>
      <c r="I252" s="28"/>
    </row>
    <row r="253" spans="1:9" ht="15.75">
      <c r="A253" s="26">
        <v>230</v>
      </c>
      <c r="B253" s="26">
        <v>6</v>
      </c>
      <c r="C253" s="26" t="s">
        <v>403</v>
      </c>
      <c r="D253" s="26">
        <v>2</v>
      </c>
      <c r="E253" s="28" t="s">
        <v>317</v>
      </c>
      <c r="F253" s="26" t="s">
        <v>82</v>
      </c>
      <c r="G253" s="26"/>
      <c r="H253" s="26"/>
      <c r="I253" s="28"/>
    </row>
    <row r="254" spans="1:9" ht="18.75">
      <c r="A254" s="26">
        <v>231</v>
      </c>
      <c r="B254" s="26">
        <v>7</v>
      </c>
      <c r="C254" s="26" t="s">
        <v>402</v>
      </c>
      <c r="D254" s="26">
        <v>13</v>
      </c>
      <c r="E254" s="28" t="s">
        <v>235</v>
      </c>
      <c r="F254" s="26" t="s">
        <v>82</v>
      </c>
      <c r="G254" s="26"/>
      <c r="H254" s="36"/>
      <c r="I254" s="61"/>
    </row>
    <row r="255" spans="1:9" ht="15.75">
      <c r="A255" s="26">
        <v>232</v>
      </c>
      <c r="B255" s="26">
        <v>8</v>
      </c>
      <c r="C255" s="26" t="s">
        <v>408</v>
      </c>
      <c r="D255" s="26">
        <v>12</v>
      </c>
      <c r="E255" s="28" t="s">
        <v>174</v>
      </c>
      <c r="F255" s="26" t="s">
        <v>82</v>
      </c>
      <c r="G255" s="26"/>
      <c r="H255" s="26"/>
      <c r="I255" s="28"/>
    </row>
    <row r="256" spans="1:9" ht="18.75">
      <c r="A256" s="26">
        <v>233</v>
      </c>
      <c r="B256" s="26">
        <v>9</v>
      </c>
      <c r="C256" s="26" t="s">
        <v>402</v>
      </c>
      <c r="D256" s="26">
        <v>13</v>
      </c>
      <c r="E256" s="28" t="s">
        <v>236</v>
      </c>
      <c r="F256" s="26" t="s">
        <v>82</v>
      </c>
      <c r="G256" s="26"/>
      <c r="H256" s="36"/>
      <c r="I256" s="62"/>
    </row>
    <row r="257" spans="1:9" ht="15.75">
      <c r="A257" s="26">
        <v>234</v>
      </c>
      <c r="B257" s="26">
        <v>10</v>
      </c>
      <c r="C257" s="26" t="s">
        <v>401</v>
      </c>
      <c r="D257" s="26">
        <v>8</v>
      </c>
      <c r="E257" s="28" t="s">
        <v>112</v>
      </c>
      <c r="F257" s="26" t="s">
        <v>82</v>
      </c>
      <c r="G257" s="26"/>
      <c r="H257" s="30"/>
      <c r="I257" s="26"/>
    </row>
    <row r="258" spans="1:9" ht="15.75" customHeight="1">
      <c r="A258" s="26">
        <v>235</v>
      </c>
      <c r="B258" s="26">
        <v>11</v>
      </c>
      <c r="C258" s="26" t="s">
        <v>410</v>
      </c>
      <c r="D258" s="26">
        <v>13</v>
      </c>
      <c r="E258" s="28" t="s">
        <v>287</v>
      </c>
      <c r="F258" s="26" t="s">
        <v>82</v>
      </c>
      <c r="G258" s="26"/>
      <c r="H258" s="26"/>
      <c r="I258" s="58"/>
    </row>
    <row r="259" spans="1:9" ht="15.75">
      <c r="A259" s="26">
        <v>236</v>
      </c>
      <c r="B259" s="26">
        <v>12</v>
      </c>
      <c r="C259" s="26" t="s">
        <v>399</v>
      </c>
      <c r="D259" s="26">
        <v>5</v>
      </c>
      <c r="E259" s="28" t="s">
        <v>51</v>
      </c>
      <c r="F259" s="26" t="s">
        <v>82</v>
      </c>
      <c r="G259" s="26"/>
      <c r="H259" s="26"/>
      <c r="I259" s="26"/>
    </row>
    <row r="260" spans="1:9" ht="15.75">
      <c r="A260" s="26">
        <v>237</v>
      </c>
      <c r="B260" s="26">
        <v>13</v>
      </c>
      <c r="C260" s="26" t="s">
        <v>399</v>
      </c>
      <c r="D260" s="26">
        <v>5</v>
      </c>
      <c r="E260" s="28" t="s">
        <v>52</v>
      </c>
      <c r="F260" s="26" t="s">
        <v>82</v>
      </c>
      <c r="G260" s="26"/>
      <c r="H260" s="26"/>
      <c r="I260" s="26"/>
    </row>
    <row r="261" spans="1:9" ht="15.75" customHeight="1">
      <c r="A261" s="26">
        <v>238</v>
      </c>
      <c r="B261" s="26">
        <v>14</v>
      </c>
      <c r="C261" s="26" t="s">
        <v>409</v>
      </c>
      <c r="D261" s="26">
        <v>12</v>
      </c>
      <c r="E261" s="28" t="s">
        <v>377</v>
      </c>
      <c r="F261" s="26" t="s">
        <v>82</v>
      </c>
      <c r="G261" s="26"/>
      <c r="H261" s="26"/>
      <c r="I261" s="26"/>
    </row>
    <row r="262" spans="1:9" ht="15.75">
      <c r="A262" s="26">
        <v>239</v>
      </c>
      <c r="B262" s="26">
        <v>15</v>
      </c>
      <c r="C262" s="26" t="s">
        <v>404</v>
      </c>
      <c r="D262" s="26">
        <v>9</v>
      </c>
      <c r="E262" s="28" t="s">
        <v>205</v>
      </c>
      <c r="F262" s="26" t="s">
        <v>82</v>
      </c>
      <c r="G262" s="26"/>
      <c r="H262" s="26"/>
      <c r="I262" s="28"/>
    </row>
    <row r="263" spans="1:9" ht="15.75" customHeight="1">
      <c r="A263" s="26">
        <v>240</v>
      </c>
      <c r="B263" s="26">
        <v>16</v>
      </c>
      <c r="C263" s="26" t="s">
        <v>409</v>
      </c>
      <c r="D263" s="26">
        <v>12</v>
      </c>
      <c r="E263" s="28" t="s">
        <v>378</v>
      </c>
      <c r="F263" s="26" t="s">
        <v>82</v>
      </c>
      <c r="G263" s="26"/>
      <c r="H263" s="26"/>
      <c r="I263" s="26"/>
    </row>
  </sheetData>
  <sheetProtection/>
  <mergeCells count="1">
    <mergeCell ref="H5:I5"/>
  </mergeCells>
  <printOptions/>
  <pageMargins left="0.68" right="0.21" top="0.36" bottom="0.41" header="0.21" footer="0.19"/>
  <pageSetup horizontalDpi="600" verticalDpi="600" orientation="portrait" paperSize="9" r:id="rId1"/>
  <headerFooter alignWithMargins="0">
    <oddHeader>&amp;RСтор. &amp;P із &amp;N</oddHeader>
    <oddFooter>&amp;LФайл:&amp;Z&amp;F Лист:&amp;A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J33" sqref="J33"/>
    </sheetView>
  </sheetViews>
  <sheetFormatPr defaultColWidth="9.00390625" defaultRowHeight="12.75"/>
  <cols>
    <col min="1" max="1" width="4.625" style="22" bestFit="1" customWidth="1"/>
    <col min="2" max="2" width="25.75390625" style="22" customWidth="1"/>
    <col min="3" max="3" width="13.875" style="21" customWidth="1"/>
    <col min="4" max="5" width="9.125" style="22" customWidth="1"/>
    <col min="6" max="6" width="11.25390625" style="22" customWidth="1"/>
    <col min="7" max="7" width="9.125" style="22" customWidth="1"/>
    <col min="8" max="8" width="11.25390625" style="22" customWidth="1"/>
    <col min="9" max="16384" width="9.125" style="22" customWidth="1"/>
  </cols>
  <sheetData>
    <row r="1" spans="1:8" ht="15.75">
      <c r="A1" s="47" t="s">
        <v>29</v>
      </c>
      <c r="B1" s="47"/>
      <c r="C1" s="47"/>
      <c r="D1" s="47"/>
      <c r="E1" s="47"/>
      <c r="F1" s="47"/>
      <c r="G1" s="47"/>
      <c r="H1" s="47"/>
    </row>
    <row r="2" spans="1:8" ht="15.75">
      <c r="A2" s="47" t="s">
        <v>95</v>
      </c>
      <c r="B2" s="47"/>
      <c r="C2" s="47"/>
      <c r="D2" s="47"/>
      <c r="E2" s="47"/>
      <c r="F2" s="47"/>
      <c r="G2" s="47"/>
      <c r="H2" s="47"/>
    </row>
    <row r="4" ht="15.75">
      <c r="D4" s="21" t="s">
        <v>97</v>
      </c>
    </row>
    <row r="5" spans="1:8" ht="15.75">
      <c r="A5" s="21">
        <v>1</v>
      </c>
      <c r="B5" s="22" t="s">
        <v>96</v>
      </c>
      <c r="C5" s="23" t="s">
        <v>74</v>
      </c>
      <c r="H5" s="24">
        <v>43020</v>
      </c>
    </row>
    <row r="7" spans="1:8" ht="16.5" customHeight="1">
      <c r="A7" s="48" t="s">
        <v>75</v>
      </c>
      <c r="B7" s="50" t="s">
        <v>40</v>
      </c>
      <c r="C7" s="48" t="s">
        <v>23</v>
      </c>
      <c r="D7" s="50" t="s">
        <v>76</v>
      </c>
      <c r="E7" s="50"/>
      <c r="F7" s="48" t="s">
        <v>77</v>
      </c>
      <c r="G7" s="48" t="s">
        <v>153</v>
      </c>
      <c r="H7" s="48" t="s">
        <v>152</v>
      </c>
    </row>
    <row r="8" spans="1:8" ht="15.75">
      <c r="A8" s="49"/>
      <c r="B8" s="50"/>
      <c r="C8" s="49"/>
      <c r="D8" s="26" t="s">
        <v>41</v>
      </c>
      <c r="E8" s="26" t="s">
        <v>42</v>
      </c>
      <c r="F8" s="49"/>
      <c r="G8" s="49"/>
      <c r="H8" s="49"/>
    </row>
    <row r="9" spans="1:8" ht="15" customHeight="1">
      <c r="A9" s="26">
        <v>1</v>
      </c>
      <c r="B9" s="28" t="s">
        <v>49</v>
      </c>
      <c r="C9" s="26" t="s">
        <v>81</v>
      </c>
      <c r="D9" s="26">
        <v>25</v>
      </c>
      <c r="E9" s="26">
        <v>32</v>
      </c>
      <c r="F9" s="26">
        <v>43</v>
      </c>
      <c r="G9" s="50">
        <v>1</v>
      </c>
      <c r="H9" s="50">
        <v>20</v>
      </c>
    </row>
    <row r="10" spans="1:8" ht="15.75">
      <c r="A10" s="26">
        <v>2</v>
      </c>
      <c r="B10" s="28" t="s">
        <v>50</v>
      </c>
      <c r="C10" s="26" t="s">
        <v>81</v>
      </c>
      <c r="D10" s="26">
        <v>15</v>
      </c>
      <c r="E10" s="26">
        <v>30</v>
      </c>
      <c r="F10" s="26">
        <v>55</v>
      </c>
      <c r="G10" s="50"/>
      <c r="H10" s="50"/>
    </row>
    <row r="11" spans="1:8" ht="15.75">
      <c r="A11" s="26">
        <v>3</v>
      </c>
      <c r="B11" s="28" t="s">
        <v>60</v>
      </c>
      <c r="C11" s="25" t="s">
        <v>86</v>
      </c>
      <c r="D11" s="26">
        <v>16</v>
      </c>
      <c r="E11" s="26">
        <v>29</v>
      </c>
      <c r="F11" s="26">
        <v>55</v>
      </c>
      <c r="G11" s="50">
        <v>2</v>
      </c>
      <c r="H11" s="50">
        <v>17</v>
      </c>
    </row>
    <row r="12" spans="1:8" ht="15.75">
      <c r="A12" s="26">
        <v>4</v>
      </c>
      <c r="B12" s="28" t="s">
        <v>61</v>
      </c>
      <c r="C12" s="25" t="s">
        <v>86</v>
      </c>
      <c r="D12" s="26">
        <v>26.8</v>
      </c>
      <c r="E12" s="26">
        <v>45</v>
      </c>
      <c r="F12" s="26">
        <v>28.5</v>
      </c>
      <c r="G12" s="50"/>
      <c r="H12" s="50"/>
    </row>
    <row r="13" spans="1:8" ht="15.75">
      <c r="A13" s="26">
        <v>5</v>
      </c>
      <c r="B13" s="28" t="s">
        <v>64</v>
      </c>
      <c r="C13" s="25" t="s">
        <v>88</v>
      </c>
      <c r="D13" s="26">
        <v>21</v>
      </c>
      <c r="E13" s="26">
        <v>53</v>
      </c>
      <c r="F13" s="26">
        <v>26</v>
      </c>
      <c r="G13" s="50">
        <v>3</v>
      </c>
      <c r="H13" s="50">
        <v>15</v>
      </c>
    </row>
    <row r="14" spans="1:8" ht="15.75">
      <c r="A14" s="26">
        <v>6</v>
      </c>
      <c r="B14" s="28" t="s">
        <v>65</v>
      </c>
      <c r="C14" s="25" t="s">
        <v>88</v>
      </c>
      <c r="D14" s="26">
        <v>18</v>
      </c>
      <c r="E14" s="26">
        <v>36</v>
      </c>
      <c r="F14" s="26">
        <v>46</v>
      </c>
      <c r="G14" s="50"/>
      <c r="H14" s="50"/>
    </row>
    <row r="15" spans="1:8" ht="15.75" customHeight="1">
      <c r="A15" s="26">
        <v>7</v>
      </c>
      <c r="B15" s="28" t="s">
        <v>56</v>
      </c>
      <c r="C15" s="25" t="s">
        <v>84</v>
      </c>
      <c r="D15" s="26">
        <v>27</v>
      </c>
      <c r="E15" s="26">
        <v>51</v>
      </c>
      <c r="F15" s="26">
        <v>22</v>
      </c>
      <c r="G15" s="50">
        <v>4</v>
      </c>
      <c r="H15" s="50">
        <v>13</v>
      </c>
    </row>
    <row r="16" spans="1:8" ht="15.75">
      <c r="A16" s="26">
        <v>8</v>
      </c>
      <c r="B16" s="28" t="s">
        <v>57</v>
      </c>
      <c r="C16" s="25" t="s">
        <v>84</v>
      </c>
      <c r="D16" s="26">
        <v>23.5</v>
      </c>
      <c r="E16" s="26">
        <v>34</v>
      </c>
      <c r="F16" s="26">
        <v>32.5</v>
      </c>
      <c r="G16" s="50"/>
      <c r="H16" s="50"/>
    </row>
    <row r="17" spans="1:8" ht="15.75">
      <c r="A17" s="26">
        <v>9</v>
      </c>
      <c r="B17" s="28" t="s">
        <v>51</v>
      </c>
      <c r="C17" s="25" t="s">
        <v>82</v>
      </c>
      <c r="D17" s="26">
        <v>26</v>
      </c>
      <c r="E17" s="26">
        <v>32.2</v>
      </c>
      <c r="F17" s="26">
        <v>42</v>
      </c>
      <c r="G17" s="50">
        <v>5</v>
      </c>
      <c r="H17" s="50">
        <v>12</v>
      </c>
    </row>
    <row r="18" spans="1:8" ht="15.75">
      <c r="A18" s="26">
        <v>10</v>
      </c>
      <c r="B18" s="28" t="s">
        <v>52</v>
      </c>
      <c r="C18" s="25" t="s">
        <v>82</v>
      </c>
      <c r="D18" s="26">
        <v>51</v>
      </c>
      <c r="E18" s="26">
        <v>38</v>
      </c>
      <c r="F18" s="26">
        <v>11</v>
      </c>
      <c r="G18" s="50"/>
      <c r="H18" s="50"/>
    </row>
    <row r="19" spans="1:8" ht="15.75" customHeight="1">
      <c r="A19" s="26">
        <v>11</v>
      </c>
      <c r="B19" s="28" t="s">
        <v>62</v>
      </c>
      <c r="C19" s="25" t="s">
        <v>87</v>
      </c>
      <c r="D19" s="26">
        <v>31</v>
      </c>
      <c r="E19" s="26">
        <v>32.5</v>
      </c>
      <c r="F19" s="26">
        <v>36.5</v>
      </c>
      <c r="G19" s="50">
        <v>6</v>
      </c>
      <c r="H19" s="50">
        <v>11</v>
      </c>
    </row>
    <row r="20" spans="1:8" ht="15.75">
      <c r="A20" s="26">
        <v>12</v>
      </c>
      <c r="B20" s="28" t="s">
        <v>63</v>
      </c>
      <c r="C20" s="25" t="s">
        <v>87</v>
      </c>
      <c r="D20" s="26">
        <v>36.5</v>
      </c>
      <c r="E20" s="26">
        <v>73</v>
      </c>
      <c r="F20" s="26">
        <v>35.5</v>
      </c>
      <c r="G20" s="50"/>
      <c r="H20" s="50"/>
    </row>
    <row r="21" spans="1:8" ht="15.75" customHeight="1">
      <c r="A21" s="26">
        <v>13</v>
      </c>
      <c r="B21" s="28" t="s">
        <v>69</v>
      </c>
      <c r="C21" s="25" t="s">
        <v>90</v>
      </c>
      <c r="D21" s="26">
        <v>29.5</v>
      </c>
      <c r="E21" s="26">
        <v>72.8</v>
      </c>
      <c r="F21" s="26">
        <v>-2.3</v>
      </c>
      <c r="G21" s="50">
        <v>7</v>
      </c>
      <c r="H21" s="50">
        <v>10</v>
      </c>
    </row>
    <row r="22" spans="1:8" ht="15.75">
      <c r="A22" s="26">
        <v>14</v>
      </c>
      <c r="B22" s="28" t="s">
        <v>70</v>
      </c>
      <c r="C22" s="25" t="s">
        <v>90</v>
      </c>
      <c r="D22" s="26">
        <v>22.1</v>
      </c>
      <c r="E22" s="26">
        <v>26.6</v>
      </c>
      <c r="F22" s="26">
        <v>51.3</v>
      </c>
      <c r="G22" s="50"/>
      <c r="H22" s="50"/>
    </row>
    <row r="23" spans="1:8" ht="15.75">
      <c r="A23" s="26">
        <v>15</v>
      </c>
      <c r="B23" s="28" t="s">
        <v>47</v>
      </c>
      <c r="C23" s="26" t="s">
        <v>80</v>
      </c>
      <c r="D23" s="26">
        <v>35</v>
      </c>
      <c r="E23" s="26">
        <v>37</v>
      </c>
      <c r="F23" s="26">
        <v>28</v>
      </c>
      <c r="G23" s="50">
        <v>8</v>
      </c>
      <c r="H23" s="50">
        <v>9</v>
      </c>
    </row>
    <row r="24" spans="1:8" ht="15.75">
      <c r="A24" s="26">
        <v>16</v>
      </c>
      <c r="B24" s="28" t="s">
        <v>48</v>
      </c>
      <c r="C24" s="26" t="s">
        <v>80</v>
      </c>
      <c r="D24" s="26">
        <v>32</v>
      </c>
      <c r="E24" s="26">
        <v>51</v>
      </c>
      <c r="F24" s="26">
        <v>17</v>
      </c>
      <c r="G24" s="50"/>
      <c r="H24" s="50"/>
    </row>
    <row r="25" spans="1:8" ht="15.75">
      <c r="A25" s="26">
        <v>17</v>
      </c>
      <c r="B25" s="28" t="s">
        <v>71</v>
      </c>
      <c r="C25" s="25" t="s">
        <v>91</v>
      </c>
      <c r="D25" s="26">
        <v>34.4</v>
      </c>
      <c r="E25" s="26">
        <v>62</v>
      </c>
      <c r="F25" s="26">
        <v>3.6</v>
      </c>
      <c r="G25" s="50">
        <v>9</v>
      </c>
      <c r="H25" s="50">
        <v>8</v>
      </c>
    </row>
    <row r="26" spans="1:8" ht="15.75">
      <c r="A26" s="26">
        <v>18</v>
      </c>
      <c r="B26" s="28" t="s">
        <v>72</v>
      </c>
      <c r="C26" s="25" t="s">
        <v>91</v>
      </c>
      <c r="D26" s="26">
        <v>27.4</v>
      </c>
      <c r="E26" s="26">
        <v>37</v>
      </c>
      <c r="F26" s="26">
        <v>35.6</v>
      </c>
      <c r="G26" s="50"/>
      <c r="H26" s="50"/>
    </row>
    <row r="27" spans="1:8" ht="15.75">
      <c r="A27" s="26">
        <v>19</v>
      </c>
      <c r="B27" s="28" t="s">
        <v>45</v>
      </c>
      <c r="C27" s="25" t="s">
        <v>79</v>
      </c>
      <c r="D27" s="26">
        <v>41.6</v>
      </c>
      <c r="E27" s="26">
        <v>57</v>
      </c>
      <c r="F27" s="26">
        <v>5</v>
      </c>
      <c r="G27" s="50">
        <v>10</v>
      </c>
      <c r="H27" s="50">
        <v>7</v>
      </c>
    </row>
    <row r="28" spans="1:8" ht="15.75">
      <c r="A28" s="26">
        <v>20</v>
      </c>
      <c r="B28" s="28" t="s">
        <v>46</v>
      </c>
      <c r="C28" s="25" t="s">
        <v>79</v>
      </c>
      <c r="D28" s="26">
        <v>30</v>
      </c>
      <c r="E28" s="26">
        <v>49</v>
      </c>
      <c r="F28" s="26">
        <v>21</v>
      </c>
      <c r="G28" s="50"/>
      <c r="H28" s="50"/>
    </row>
    <row r="29" spans="1:8" ht="15.75" customHeight="1">
      <c r="A29" s="26">
        <v>21</v>
      </c>
      <c r="B29" s="28" t="s">
        <v>43</v>
      </c>
      <c r="C29" s="25" t="s">
        <v>78</v>
      </c>
      <c r="D29" s="26">
        <v>52.9</v>
      </c>
      <c r="E29" s="26">
        <v>52</v>
      </c>
      <c r="F29" s="26">
        <v>-5</v>
      </c>
      <c r="G29" s="50">
        <v>11</v>
      </c>
      <c r="H29" s="50">
        <v>6</v>
      </c>
    </row>
    <row r="30" spans="1:8" ht="15.75">
      <c r="A30" s="26">
        <v>22</v>
      </c>
      <c r="B30" s="28" t="s">
        <v>44</v>
      </c>
      <c r="C30" s="25" t="s">
        <v>78</v>
      </c>
      <c r="D30" s="26">
        <v>39</v>
      </c>
      <c r="E30" s="26">
        <v>72</v>
      </c>
      <c r="F30" s="26">
        <v>-11</v>
      </c>
      <c r="G30" s="50"/>
      <c r="H30" s="50"/>
    </row>
    <row r="31" spans="1:8" ht="15.75">
      <c r="A31" s="26">
        <v>23</v>
      </c>
      <c r="B31" s="28" t="s">
        <v>73</v>
      </c>
      <c r="C31" s="26" t="s">
        <v>92</v>
      </c>
      <c r="D31" s="26">
        <v>30</v>
      </c>
      <c r="E31" s="26">
        <v>78</v>
      </c>
      <c r="F31" s="26">
        <v>-8</v>
      </c>
      <c r="G31" s="48">
        <v>12</v>
      </c>
      <c r="H31" s="48">
        <v>5</v>
      </c>
    </row>
    <row r="32" spans="1:8" ht="15.75">
      <c r="A32" s="26">
        <v>24</v>
      </c>
      <c r="B32" s="28" t="s">
        <v>73</v>
      </c>
      <c r="C32" s="26" t="s">
        <v>92</v>
      </c>
      <c r="D32" s="26">
        <v>96.5</v>
      </c>
      <c r="E32" s="26" t="s">
        <v>93</v>
      </c>
      <c r="F32" s="26">
        <v>-17.6</v>
      </c>
      <c r="G32" s="49"/>
      <c r="H32" s="49"/>
    </row>
    <row r="33" spans="1:8" ht="15.75">
      <c r="A33" s="26">
        <v>25</v>
      </c>
      <c r="B33" s="28" t="s">
        <v>53</v>
      </c>
      <c r="C33" s="26" t="s">
        <v>83</v>
      </c>
      <c r="D33" s="26">
        <v>71</v>
      </c>
      <c r="E33" s="26" t="s">
        <v>54</v>
      </c>
      <c r="F33" s="26">
        <v>-246</v>
      </c>
      <c r="G33" s="50">
        <v>13</v>
      </c>
      <c r="H33" s="50">
        <v>4</v>
      </c>
    </row>
    <row r="34" spans="1:8" ht="15.75">
      <c r="A34" s="26">
        <v>26</v>
      </c>
      <c r="B34" s="28" t="s">
        <v>55</v>
      </c>
      <c r="C34" s="26" t="s">
        <v>83</v>
      </c>
      <c r="D34" s="26">
        <v>37</v>
      </c>
      <c r="E34" s="26">
        <v>36</v>
      </c>
      <c r="F34" s="26">
        <v>27</v>
      </c>
      <c r="G34" s="50"/>
      <c r="H34" s="50"/>
    </row>
    <row r="35" spans="1:8" ht="15.75">
      <c r="A35" s="26">
        <v>27</v>
      </c>
      <c r="B35" s="28" t="s">
        <v>58</v>
      </c>
      <c r="C35" s="26" t="s">
        <v>85</v>
      </c>
      <c r="D35" s="26">
        <v>33.8</v>
      </c>
      <c r="E35" s="26">
        <v>48</v>
      </c>
      <c r="F35" s="26">
        <v>14</v>
      </c>
      <c r="G35" s="50">
        <v>14</v>
      </c>
      <c r="H35" s="50">
        <v>3</v>
      </c>
    </row>
    <row r="36" spans="1:8" ht="15.75">
      <c r="A36" s="26">
        <v>28</v>
      </c>
      <c r="B36" s="28" t="s">
        <v>59</v>
      </c>
      <c r="C36" s="26" t="s">
        <v>85</v>
      </c>
      <c r="D36" s="26">
        <v>0</v>
      </c>
      <c r="E36" s="26">
        <v>72.5</v>
      </c>
      <c r="F36" s="26">
        <v>-22.5</v>
      </c>
      <c r="G36" s="50"/>
      <c r="H36" s="50"/>
    </row>
    <row r="37" spans="1:8" ht="15.75">
      <c r="A37" s="26">
        <v>29</v>
      </c>
      <c r="B37" s="28" t="s">
        <v>66</v>
      </c>
      <c r="C37" s="25" t="s">
        <v>89</v>
      </c>
      <c r="D37" s="26">
        <v>18.1</v>
      </c>
      <c r="E37" s="26">
        <v>29</v>
      </c>
      <c r="F37" s="26" t="s">
        <v>67</v>
      </c>
      <c r="G37" s="50">
        <v>15</v>
      </c>
      <c r="H37" s="50">
        <v>2</v>
      </c>
    </row>
    <row r="38" spans="1:8" ht="15.75">
      <c r="A38" s="26">
        <v>30</v>
      </c>
      <c r="B38" s="28" t="s">
        <v>68</v>
      </c>
      <c r="C38" s="26" t="s">
        <v>89</v>
      </c>
      <c r="D38" s="26">
        <v>16.6</v>
      </c>
      <c r="E38" s="26">
        <v>34</v>
      </c>
      <c r="F38" s="26">
        <v>49</v>
      </c>
      <c r="G38" s="50"/>
      <c r="H38" s="50"/>
    </row>
    <row r="40" ht="15.75">
      <c r="B40" s="22" t="s">
        <v>94</v>
      </c>
    </row>
  </sheetData>
  <sheetProtection/>
  <mergeCells count="39">
    <mergeCell ref="H9:H10"/>
    <mergeCell ref="G9:G10"/>
    <mergeCell ref="H29:H30"/>
    <mergeCell ref="G29:G30"/>
    <mergeCell ref="H27:H28"/>
    <mergeCell ref="G27:G28"/>
    <mergeCell ref="H33:H34"/>
    <mergeCell ref="G33:G34"/>
    <mergeCell ref="H23:H24"/>
    <mergeCell ref="G23:G24"/>
    <mergeCell ref="H37:H38"/>
    <mergeCell ref="G37:G38"/>
    <mergeCell ref="H11:H12"/>
    <mergeCell ref="G11:G12"/>
    <mergeCell ref="H19:H20"/>
    <mergeCell ref="G19:G20"/>
    <mergeCell ref="H15:H16"/>
    <mergeCell ref="G15:G16"/>
    <mergeCell ref="H35:H36"/>
    <mergeCell ref="G35:G36"/>
    <mergeCell ref="G31:G32"/>
    <mergeCell ref="H31:H32"/>
    <mergeCell ref="H13:H14"/>
    <mergeCell ref="G13:G14"/>
    <mergeCell ref="H17:H18"/>
    <mergeCell ref="G17:G18"/>
    <mergeCell ref="H21:H22"/>
    <mergeCell ref="G21:G22"/>
    <mergeCell ref="H25:H26"/>
    <mergeCell ref="G25:G26"/>
    <mergeCell ref="A1:H1"/>
    <mergeCell ref="A2:H2"/>
    <mergeCell ref="A7:A8"/>
    <mergeCell ref="F7:F8"/>
    <mergeCell ref="H7:H8"/>
    <mergeCell ref="G7:G8"/>
    <mergeCell ref="B7:B8"/>
    <mergeCell ref="D7:E7"/>
    <mergeCell ref="C7:C8"/>
  </mergeCells>
  <printOptions/>
  <pageMargins left="0.68" right="0.21" top="0.5" bottom="0.41" header="0.3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workbookViewId="0" topLeftCell="A1">
      <selection activeCell="A37" sqref="A5:IV37"/>
    </sheetView>
  </sheetViews>
  <sheetFormatPr defaultColWidth="9.00390625" defaultRowHeight="12.75"/>
  <cols>
    <col min="1" max="1" width="4.75390625" style="22" bestFit="1" customWidth="1"/>
    <col min="2" max="2" width="27.875" style="22" customWidth="1"/>
    <col min="3" max="3" width="13.25390625" style="21" customWidth="1"/>
    <col min="4" max="4" width="12.25390625" style="22" customWidth="1"/>
    <col min="5" max="5" width="11.25390625" style="21" customWidth="1"/>
    <col min="6" max="6" width="11.25390625" style="22" customWidth="1"/>
    <col min="7" max="7" width="12.00390625" style="22" customWidth="1"/>
    <col min="8" max="16384" width="9.125" style="22" customWidth="1"/>
  </cols>
  <sheetData>
    <row r="1" spans="1:7" ht="15.75">
      <c r="A1" s="47" t="s">
        <v>29</v>
      </c>
      <c r="B1" s="47"/>
      <c r="C1" s="47"/>
      <c r="D1" s="47"/>
      <c r="E1" s="47"/>
      <c r="F1" s="47"/>
      <c r="G1" s="47"/>
    </row>
    <row r="2" spans="1:7" ht="15.75">
      <c r="A2" s="47" t="s">
        <v>95</v>
      </c>
      <c r="B2" s="47"/>
      <c r="C2" s="47"/>
      <c r="D2" s="47"/>
      <c r="E2" s="47"/>
      <c r="F2" s="47"/>
      <c r="G2" s="47"/>
    </row>
    <row r="4" ht="15.75">
      <c r="C4" s="21" t="s">
        <v>97</v>
      </c>
    </row>
    <row r="5" spans="1:7" ht="15.75">
      <c r="A5" s="21">
        <v>2</v>
      </c>
      <c r="B5" s="22" t="s">
        <v>96</v>
      </c>
      <c r="C5" s="23" t="s">
        <v>98</v>
      </c>
      <c r="G5" s="24">
        <v>43020</v>
      </c>
    </row>
    <row r="7" spans="1:7" ht="32.25" customHeight="1">
      <c r="A7" s="26" t="s">
        <v>75</v>
      </c>
      <c r="B7" s="26" t="s">
        <v>40</v>
      </c>
      <c r="C7" s="26" t="s">
        <v>23</v>
      </c>
      <c r="D7" s="29" t="s">
        <v>154</v>
      </c>
      <c r="E7" s="26" t="s">
        <v>156</v>
      </c>
      <c r="F7" s="26" t="s">
        <v>153</v>
      </c>
      <c r="G7" s="26" t="s">
        <v>152</v>
      </c>
    </row>
    <row r="8" spans="1:7" ht="15.75">
      <c r="A8" s="26">
        <v>1</v>
      </c>
      <c r="B8" s="28" t="s">
        <v>99</v>
      </c>
      <c r="C8" s="26" t="s">
        <v>78</v>
      </c>
      <c r="D8" s="30" t="s">
        <v>155</v>
      </c>
      <c r="E8" s="25"/>
      <c r="F8" s="26">
        <v>13</v>
      </c>
      <c r="G8" s="26">
        <v>4</v>
      </c>
    </row>
    <row r="9" spans="1:7" ht="15.75">
      <c r="A9" s="26">
        <v>2</v>
      </c>
      <c r="B9" s="28" t="s">
        <v>100</v>
      </c>
      <c r="C9" s="26" t="s">
        <v>78</v>
      </c>
      <c r="D9" s="30" t="s">
        <v>101</v>
      </c>
      <c r="E9" s="27"/>
      <c r="F9" s="26"/>
      <c r="G9" s="26"/>
    </row>
    <row r="10" spans="1:7" ht="15.75">
      <c r="A10" s="26">
        <v>3</v>
      </c>
      <c r="B10" s="28" t="s">
        <v>102</v>
      </c>
      <c r="C10" s="26" t="s">
        <v>79</v>
      </c>
      <c r="D10" s="30" t="s">
        <v>103</v>
      </c>
      <c r="E10" s="25"/>
      <c r="F10" s="26">
        <v>4</v>
      </c>
      <c r="G10" s="26">
        <v>13</v>
      </c>
    </row>
    <row r="11" spans="1:7" ht="15.75">
      <c r="A11" s="26">
        <v>4</v>
      </c>
      <c r="B11" s="28" t="s">
        <v>104</v>
      </c>
      <c r="C11" s="26" t="s">
        <v>79</v>
      </c>
      <c r="D11" s="30" t="s">
        <v>105</v>
      </c>
      <c r="E11" s="27"/>
      <c r="F11" s="26"/>
      <c r="G11" s="26"/>
    </row>
    <row r="12" spans="1:7" ht="15.75">
      <c r="A12" s="26">
        <v>5</v>
      </c>
      <c r="B12" s="28" t="s">
        <v>106</v>
      </c>
      <c r="C12" s="26" t="s">
        <v>80</v>
      </c>
      <c r="D12" s="30" t="s">
        <v>159</v>
      </c>
      <c r="E12" s="25"/>
      <c r="F12" s="26">
        <v>6</v>
      </c>
      <c r="G12" s="26">
        <v>11</v>
      </c>
    </row>
    <row r="13" spans="1:7" ht="15.75">
      <c r="A13" s="26">
        <v>6</v>
      </c>
      <c r="B13" s="28" t="s">
        <v>107</v>
      </c>
      <c r="C13" s="26" t="s">
        <v>80</v>
      </c>
      <c r="D13" s="30" t="s">
        <v>157</v>
      </c>
      <c r="E13" s="27"/>
      <c r="F13" s="26"/>
      <c r="G13" s="26"/>
    </row>
    <row r="14" spans="1:7" ht="15.75" customHeight="1">
      <c r="A14" s="26">
        <v>7</v>
      </c>
      <c r="B14" s="28" t="s">
        <v>108</v>
      </c>
      <c r="C14" s="26" t="s">
        <v>81</v>
      </c>
      <c r="D14" s="30" t="s">
        <v>109</v>
      </c>
      <c r="E14" s="25"/>
      <c r="F14" s="26">
        <v>1</v>
      </c>
      <c r="G14" s="26">
        <v>20</v>
      </c>
    </row>
    <row r="15" spans="1:7" ht="15.75">
      <c r="A15" s="26">
        <v>8</v>
      </c>
      <c r="B15" s="28" t="s">
        <v>110</v>
      </c>
      <c r="C15" s="26" t="s">
        <v>81</v>
      </c>
      <c r="D15" s="30" t="s">
        <v>111</v>
      </c>
      <c r="E15" s="27"/>
      <c r="F15" s="26"/>
      <c r="G15" s="26"/>
    </row>
    <row r="16" spans="1:7" ht="15.75">
      <c r="A16" s="26">
        <v>9</v>
      </c>
      <c r="B16" s="28" t="s">
        <v>112</v>
      </c>
      <c r="C16" s="26" t="s">
        <v>82</v>
      </c>
      <c r="D16" s="30" t="s">
        <v>158</v>
      </c>
      <c r="E16" s="25"/>
      <c r="F16" s="26">
        <v>8</v>
      </c>
      <c r="G16" s="26">
        <v>9</v>
      </c>
    </row>
    <row r="17" spans="1:7" ht="15.75">
      <c r="A17" s="26">
        <v>10</v>
      </c>
      <c r="B17" s="28" t="s">
        <v>113</v>
      </c>
      <c r="C17" s="26" t="s">
        <v>82</v>
      </c>
      <c r="D17" s="30" t="s">
        <v>114</v>
      </c>
      <c r="E17" s="27"/>
      <c r="F17" s="26"/>
      <c r="G17" s="26"/>
    </row>
    <row r="18" spans="1:7" ht="15.75" customHeight="1">
      <c r="A18" s="26">
        <v>11</v>
      </c>
      <c r="B18" s="28" t="s">
        <v>115</v>
      </c>
      <c r="C18" s="26" t="s">
        <v>83</v>
      </c>
      <c r="D18" s="30" t="s">
        <v>116</v>
      </c>
      <c r="E18" s="25"/>
      <c r="F18" s="26">
        <v>15</v>
      </c>
      <c r="G18" s="26">
        <v>2</v>
      </c>
    </row>
    <row r="19" spans="1:7" ht="15.75">
      <c r="A19" s="26">
        <v>12</v>
      </c>
      <c r="B19" s="28" t="s">
        <v>117</v>
      </c>
      <c r="C19" s="26" t="s">
        <v>83</v>
      </c>
      <c r="D19" s="30" t="s">
        <v>160</v>
      </c>
      <c r="E19" s="27"/>
      <c r="F19" s="26"/>
      <c r="G19" s="26"/>
    </row>
    <row r="20" spans="1:7" ht="18" customHeight="1">
      <c r="A20" s="26">
        <v>13</v>
      </c>
      <c r="B20" s="28" t="s">
        <v>151</v>
      </c>
      <c r="C20" s="26" t="s">
        <v>84</v>
      </c>
      <c r="D20" s="30" t="s">
        <v>118</v>
      </c>
      <c r="E20" s="25"/>
      <c r="F20" s="26">
        <v>3</v>
      </c>
      <c r="G20" s="26">
        <v>15</v>
      </c>
    </row>
    <row r="21" spans="1:7" ht="15.75">
      <c r="A21" s="26">
        <v>14</v>
      </c>
      <c r="B21" s="28" t="s">
        <v>119</v>
      </c>
      <c r="C21" s="26" t="s">
        <v>84</v>
      </c>
      <c r="D21" s="30" t="s">
        <v>120</v>
      </c>
      <c r="E21" s="27"/>
      <c r="F21" s="26"/>
      <c r="G21" s="26"/>
    </row>
    <row r="22" spans="1:7" ht="15.75">
      <c r="A22" s="26">
        <v>15</v>
      </c>
      <c r="B22" s="28" t="s">
        <v>121</v>
      </c>
      <c r="C22" s="26" t="s">
        <v>85</v>
      </c>
      <c r="D22" s="30" t="s">
        <v>122</v>
      </c>
      <c r="E22" s="25"/>
      <c r="F22" s="26">
        <v>9</v>
      </c>
      <c r="G22" s="26">
        <v>8</v>
      </c>
    </row>
    <row r="23" spans="1:7" ht="15.75">
      <c r="A23" s="26">
        <v>16</v>
      </c>
      <c r="B23" s="28" t="s">
        <v>123</v>
      </c>
      <c r="C23" s="26" t="s">
        <v>85</v>
      </c>
      <c r="D23" s="30" t="s">
        <v>124</v>
      </c>
      <c r="E23" s="27"/>
      <c r="F23" s="26"/>
      <c r="G23" s="26"/>
    </row>
    <row r="24" spans="1:7" ht="15.75">
      <c r="A24" s="26">
        <v>17</v>
      </c>
      <c r="B24" s="28" t="s">
        <v>125</v>
      </c>
      <c r="C24" s="26" t="s">
        <v>86</v>
      </c>
      <c r="D24" s="30" t="s">
        <v>126</v>
      </c>
      <c r="E24" s="25"/>
      <c r="F24" s="26">
        <v>10</v>
      </c>
      <c r="G24" s="26">
        <v>7</v>
      </c>
    </row>
    <row r="25" spans="1:7" ht="15.75">
      <c r="A25" s="26">
        <v>18</v>
      </c>
      <c r="B25" s="28" t="s">
        <v>127</v>
      </c>
      <c r="C25" s="26" t="s">
        <v>86</v>
      </c>
      <c r="D25" s="30" t="s">
        <v>128</v>
      </c>
      <c r="E25" s="27"/>
      <c r="F25" s="26"/>
      <c r="G25" s="26"/>
    </row>
    <row r="26" spans="1:7" ht="15.75" customHeight="1">
      <c r="A26" s="26">
        <v>19</v>
      </c>
      <c r="B26" s="28" t="s">
        <v>129</v>
      </c>
      <c r="C26" s="26" t="s">
        <v>87</v>
      </c>
      <c r="D26" s="30" t="s">
        <v>130</v>
      </c>
      <c r="E26" s="25"/>
      <c r="F26" s="26">
        <v>3</v>
      </c>
      <c r="G26" s="26">
        <v>14</v>
      </c>
    </row>
    <row r="27" spans="1:7" ht="15.75">
      <c r="A27" s="26">
        <v>20</v>
      </c>
      <c r="B27" s="28" t="s">
        <v>131</v>
      </c>
      <c r="C27" s="26" t="s">
        <v>87</v>
      </c>
      <c r="D27" s="30" t="s">
        <v>132</v>
      </c>
      <c r="E27" s="27"/>
      <c r="F27" s="26"/>
      <c r="G27" s="26"/>
    </row>
    <row r="28" spans="1:7" ht="15.75">
      <c r="A28" s="26">
        <v>21</v>
      </c>
      <c r="B28" s="28" t="s">
        <v>133</v>
      </c>
      <c r="C28" s="26" t="s">
        <v>88</v>
      </c>
      <c r="D28" s="30" t="s">
        <v>134</v>
      </c>
      <c r="E28" s="25"/>
      <c r="F28" s="26">
        <v>10</v>
      </c>
      <c r="G28" s="26">
        <v>7</v>
      </c>
    </row>
    <row r="29" spans="1:7" ht="15.75">
      <c r="A29" s="26">
        <v>22</v>
      </c>
      <c r="B29" s="28" t="s">
        <v>135</v>
      </c>
      <c r="C29" s="26" t="s">
        <v>88</v>
      </c>
      <c r="D29" s="30" t="s">
        <v>136</v>
      </c>
      <c r="E29" s="27"/>
      <c r="F29" s="26"/>
      <c r="G29" s="26"/>
    </row>
    <row r="30" spans="1:7" ht="15.75" customHeight="1">
      <c r="A30" s="26">
        <v>23</v>
      </c>
      <c r="B30" s="28" t="s">
        <v>137</v>
      </c>
      <c r="C30" s="26" t="s">
        <v>89</v>
      </c>
      <c r="D30" s="30" t="s">
        <v>138</v>
      </c>
      <c r="E30" s="25"/>
      <c r="F30" s="26">
        <v>2</v>
      </c>
      <c r="G30" s="26">
        <v>17</v>
      </c>
    </row>
    <row r="31" spans="1:7" ht="15.75">
      <c r="A31" s="26">
        <v>24</v>
      </c>
      <c r="B31" s="28" t="s">
        <v>139</v>
      </c>
      <c r="C31" s="26" t="s">
        <v>89</v>
      </c>
      <c r="D31" s="30" t="s">
        <v>140</v>
      </c>
      <c r="E31" s="27"/>
      <c r="F31" s="26"/>
      <c r="G31" s="26"/>
    </row>
    <row r="32" spans="1:7" ht="15.75" customHeight="1">
      <c r="A32" s="26">
        <v>25</v>
      </c>
      <c r="B32" s="28" t="s">
        <v>141</v>
      </c>
      <c r="C32" s="26" t="s">
        <v>90</v>
      </c>
      <c r="D32" s="30" t="s">
        <v>142</v>
      </c>
      <c r="E32" s="25"/>
      <c r="F32" s="26">
        <v>5</v>
      </c>
      <c r="G32" s="26">
        <v>12</v>
      </c>
    </row>
    <row r="33" spans="1:7" ht="15.75">
      <c r="A33" s="26">
        <v>26</v>
      </c>
      <c r="B33" s="28" t="s">
        <v>143</v>
      </c>
      <c r="C33" s="26" t="s">
        <v>90</v>
      </c>
      <c r="D33" s="30" t="s">
        <v>144</v>
      </c>
      <c r="E33" s="27"/>
      <c r="F33" s="26"/>
      <c r="G33" s="26"/>
    </row>
    <row r="34" spans="1:7" ht="15.75">
      <c r="A34" s="26">
        <v>27</v>
      </c>
      <c r="B34" s="28" t="s">
        <v>145</v>
      </c>
      <c r="C34" s="26" t="s">
        <v>91</v>
      </c>
      <c r="D34" s="30" t="s">
        <v>161</v>
      </c>
      <c r="E34" s="25"/>
      <c r="F34" s="26">
        <v>11</v>
      </c>
      <c r="G34" s="26">
        <v>6</v>
      </c>
    </row>
    <row r="35" spans="1:7" ht="15.75">
      <c r="A35" s="26">
        <v>28</v>
      </c>
      <c r="B35" s="28" t="s">
        <v>146</v>
      </c>
      <c r="C35" s="26" t="s">
        <v>91</v>
      </c>
      <c r="D35" s="30" t="s">
        <v>162</v>
      </c>
      <c r="E35" s="27"/>
      <c r="F35" s="26"/>
      <c r="G35" s="26"/>
    </row>
    <row r="36" spans="1:7" ht="18" customHeight="1">
      <c r="A36" s="26">
        <v>29</v>
      </c>
      <c r="B36" s="28" t="s">
        <v>147</v>
      </c>
      <c r="C36" s="26" t="s">
        <v>92</v>
      </c>
      <c r="D36" s="30" t="s">
        <v>148</v>
      </c>
      <c r="E36" s="25"/>
      <c r="F36" s="26">
        <v>12</v>
      </c>
      <c r="G36" s="26">
        <v>5</v>
      </c>
    </row>
    <row r="37" spans="1:7" ht="15.75">
      <c r="A37" s="26">
        <v>30</v>
      </c>
      <c r="B37" s="28" t="s">
        <v>149</v>
      </c>
      <c r="C37" s="26" t="s">
        <v>92</v>
      </c>
      <c r="D37" s="30" t="s">
        <v>150</v>
      </c>
      <c r="E37" s="27"/>
      <c r="F37" s="26"/>
      <c r="G37" s="26"/>
    </row>
    <row r="38" ht="15.75">
      <c r="C38" s="22"/>
    </row>
    <row r="39" ht="15.75">
      <c r="B39" s="22" t="s">
        <v>94</v>
      </c>
    </row>
  </sheetData>
  <sheetProtection/>
  <mergeCells count="2">
    <mergeCell ref="A1:G1"/>
    <mergeCell ref="A2:G2"/>
  </mergeCells>
  <printOptions/>
  <pageMargins left="0.68" right="0.21" top="0.5" bottom="0.41" header="0.3" footer="0.1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workbookViewId="0" topLeftCell="A1">
      <selection activeCell="G30" sqref="G30:G31"/>
    </sheetView>
  </sheetViews>
  <sheetFormatPr defaultColWidth="9.00390625" defaultRowHeight="12.75"/>
  <cols>
    <col min="1" max="1" width="4.75390625" style="22" bestFit="1" customWidth="1"/>
    <col min="2" max="2" width="24.00390625" style="22" customWidth="1"/>
    <col min="3" max="3" width="14.625" style="21" customWidth="1"/>
    <col min="4" max="4" width="13.25390625" style="22" customWidth="1"/>
    <col min="5" max="6" width="12.625" style="21" customWidth="1"/>
    <col min="7" max="7" width="13.125" style="21" customWidth="1"/>
    <col min="8" max="8" width="9.125" style="22" customWidth="1"/>
    <col min="9" max="9" width="11.375" style="22" customWidth="1"/>
    <col min="10" max="16384" width="9.125" style="22" customWidth="1"/>
  </cols>
  <sheetData>
    <row r="1" spans="1:7" ht="15.75">
      <c r="A1" s="47" t="s">
        <v>29</v>
      </c>
      <c r="B1" s="47"/>
      <c r="C1" s="47"/>
      <c r="D1" s="47"/>
      <c r="E1" s="47"/>
      <c r="F1" s="47"/>
      <c r="G1" s="47"/>
    </row>
    <row r="2" spans="1:7" ht="15.75">
      <c r="A2" s="47" t="s">
        <v>95</v>
      </c>
      <c r="B2" s="47"/>
      <c r="C2" s="47"/>
      <c r="D2" s="47"/>
      <c r="E2" s="47"/>
      <c r="F2" s="47"/>
      <c r="G2" s="47"/>
    </row>
    <row r="4" spans="1:7" ht="15.75">
      <c r="A4" s="47" t="s">
        <v>97</v>
      </c>
      <c r="B4" s="47"/>
      <c r="C4" s="47"/>
      <c r="D4" s="47"/>
      <c r="E4" s="47"/>
      <c r="F4" s="47"/>
      <c r="G4" s="47"/>
    </row>
    <row r="5" spans="1:7" ht="15.75">
      <c r="A5" s="21">
        <v>3</v>
      </c>
      <c r="B5" s="22" t="s">
        <v>96</v>
      </c>
      <c r="C5" s="23" t="s">
        <v>226</v>
      </c>
      <c r="G5" s="24">
        <v>43020</v>
      </c>
    </row>
    <row r="7" spans="1:7" ht="31.5" customHeight="1">
      <c r="A7" s="25" t="s">
        <v>75</v>
      </c>
      <c r="B7" s="25" t="s">
        <v>40</v>
      </c>
      <c r="C7" s="25" t="s">
        <v>23</v>
      </c>
      <c r="D7" s="31" t="s">
        <v>257</v>
      </c>
      <c r="E7" s="25" t="s">
        <v>164</v>
      </c>
      <c r="F7" s="25" t="s">
        <v>153</v>
      </c>
      <c r="G7" s="25" t="s">
        <v>225</v>
      </c>
    </row>
    <row r="8" spans="1:7" ht="18.75">
      <c r="A8" s="29">
        <v>1</v>
      </c>
      <c r="B8" s="28" t="s">
        <v>227</v>
      </c>
      <c r="C8" s="34" t="s">
        <v>78</v>
      </c>
      <c r="D8" s="36">
        <v>36</v>
      </c>
      <c r="E8" s="51">
        <f>SUM(D8,D9)</f>
        <v>66</v>
      </c>
      <c r="F8" s="50">
        <v>5</v>
      </c>
      <c r="G8" s="50">
        <v>12</v>
      </c>
    </row>
    <row r="9" spans="1:7" ht="18.75">
      <c r="A9" s="29">
        <v>2</v>
      </c>
      <c r="B9" s="28" t="s">
        <v>228</v>
      </c>
      <c r="C9" s="34" t="s">
        <v>78</v>
      </c>
      <c r="D9" s="36">
        <v>30</v>
      </c>
      <c r="E9" s="52"/>
      <c r="F9" s="50"/>
      <c r="G9" s="50"/>
    </row>
    <row r="10" spans="1:7" ht="19.5" customHeight="1">
      <c r="A10" s="29">
        <v>3</v>
      </c>
      <c r="B10" s="28" t="s">
        <v>229</v>
      </c>
      <c r="C10" s="34" t="s">
        <v>79</v>
      </c>
      <c r="D10" s="36">
        <v>27</v>
      </c>
      <c r="E10" s="51">
        <f>SUM(D10,D11)</f>
        <v>45</v>
      </c>
      <c r="F10" s="50">
        <v>10</v>
      </c>
      <c r="G10" s="50">
        <v>7</v>
      </c>
    </row>
    <row r="11" spans="1:7" ht="18.75">
      <c r="A11" s="29">
        <v>4</v>
      </c>
      <c r="B11" s="28" t="s">
        <v>230</v>
      </c>
      <c r="C11" s="34" t="s">
        <v>79</v>
      </c>
      <c r="D11" s="36">
        <v>18</v>
      </c>
      <c r="E11" s="52"/>
      <c r="F11" s="50"/>
      <c r="G11" s="50"/>
    </row>
    <row r="12" spans="1:7" ht="19.5" customHeight="1">
      <c r="A12" s="29">
        <v>5</v>
      </c>
      <c r="B12" s="28" t="s">
        <v>231</v>
      </c>
      <c r="C12" s="34" t="s">
        <v>80</v>
      </c>
      <c r="D12" s="36">
        <v>11</v>
      </c>
      <c r="E12" s="51">
        <f>SUM(D12,D13)</f>
        <v>33</v>
      </c>
      <c r="F12" s="50">
        <v>14</v>
      </c>
      <c r="G12" s="50">
        <v>3</v>
      </c>
    </row>
    <row r="13" spans="1:7" ht="18.75">
      <c r="A13" s="29">
        <v>6</v>
      </c>
      <c r="B13" s="28" t="s">
        <v>232</v>
      </c>
      <c r="C13" s="34" t="s">
        <v>80</v>
      </c>
      <c r="D13" s="36">
        <v>22</v>
      </c>
      <c r="E13" s="52"/>
      <c r="F13" s="50"/>
      <c r="G13" s="50"/>
    </row>
    <row r="14" spans="1:7" ht="18.75">
      <c r="A14" s="29">
        <v>7</v>
      </c>
      <c r="B14" s="28" t="s">
        <v>233</v>
      </c>
      <c r="C14" s="34" t="s">
        <v>81</v>
      </c>
      <c r="D14" s="36">
        <v>14</v>
      </c>
      <c r="E14" s="51">
        <f>SUM(D14,D15)</f>
        <v>43</v>
      </c>
      <c r="F14" s="50">
        <v>11</v>
      </c>
      <c r="G14" s="50">
        <v>6</v>
      </c>
    </row>
    <row r="15" spans="1:7" ht="18.75">
      <c r="A15" s="29">
        <v>8</v>
      </c>
      <c r="B15" s="28" t="s">
        <v>234</v>
      </c>
      <c r="C15" s="34" t="s">
        <v>81</v>
      </c>
      <c r="D15" s="36">
        <v>29</v>
      </c>
      <c r="E15" s="52"/>
      <c r="F15" s="50"/>
      <c r="G15" s="50"/>
    </row>
    <row r="16" spans="1:7" ht="18.75">
      <c r="A16" s="29">
        <v>9</v>
      </c>
      <c r="B16" s="28" t="s">
        <v>235</v>
      </c>
      <c r="C16" s="34" t="s">
        <v>82</v>
      </c>
      <c r="D16" s="36">
        <v>9</v>
      </c>
      <c r="E16" s="51">
        <f>SUM(D16,D17)</f>
        <v>36</v>
      </c>
      <c r="F16" s="50">
        <v>13</v>
      </c>
      <c r="G16" s="50">
        <v>4</v>
      </c>
    </row>
    <row r="17" spans="1:7" ht="18.75">
      <c r="A17" s="29">
        <v>10</v>
      </c>
      <c r="B17" s="28" t="s">
        <v>236</v>
      </c>
      <c r="C17" s="34" t="s">
        <v>82</v>
      </c>
      <c r="D17" s="36">
        <v>27</v>
      </c>
      <c r="E17" s="52"/>
      <c r="F17" s="50"/>
      <c r="G17" s="50"/>
    </row>
    <row r="18" spans="1:7" ht="19.5" customHeight="1">
      <c r="A18" s="29">
        <v>11</v>
      </c>
      <c r="B18" s="28" t="s">
        <v>237</v>
      </c>
      <c r="C18" s="34" t="s">
        <v>83</v>
      </c>
      <c r="D18" s="36">
        <v>38</v>
      </c>
      <c r="E18" s="51">
        <f>SUM(D18,D19)</f>
        <v>52</v>
      </c>
      <c r="F18" s="50">
        <v>9</v>
      </c>
      <c r="G18" s="50">
        <v>8</v>
      </c>
    </row>
    <row r="19" spans="1:7" ht="18.75">
      <c r="A19" s="29">
        <v>12</v>
      </c>
      <c r="B19" s="28" t="s">
        <v>238</v>
      </c>
      <c r="C19" s="34" t="s">
        <v>83</v>
      </c>
      <c r="D19" s="36">
        <v>14</v>
      </c>
      <c r="E19" s="52"/>
      <c r="F19" s="50"/>
      <c r="G19" s="50"/>
    </row>
    <row r="20" spans="1:7" ht="18.75">
      <c r="A20" s="29">
        <v>13</v>
      </c>
      <c r="B20" s="28" t="s">
        <v>239</v>
      </c>
      <c r="C20" s="34" t="s">
        <v>84</v>
      </c>
      <c r="D20" s="36">
        <v>32</v>
      </c>
      <c r="E20" s="51">
        <f>SUM(D20,D21)</f>
        <v>70</v>
      </c>
      <c r="F20" s="50">
        <v>3</v>
      </c>
      <c r="G20" s="50">
        <v>15</v>
      </c>
    </row>
    <row r="21" spans="1:7" ht="18.75">
      <c r="A21" s="29">
        <v>14</v>
      </c>
      <c r="B21" s="28" t="s">
        <v>240</v>
      </c>
      <c r="C21" s="34" t="s">
        <v>84</v>
      </c>
      <c r="D21" s="36">
        <v>38</v>
      </c>
      <c r="E21" s="52"/>
      <c r="F21" s="50"/>
      <c r="G21" s="50"/>
    </row>
    <row r="22" spans="1:7" ht="19.5" customHeight="1">
      <c r="A22" s="29">
        <v>15</v>
      </c>
      <c r="B22" s="28" t="s">
        <v>241</v>
      </c>
      <c r="C22" s="34" t="s">
        <v>85</v>
      </c>
      <c r="D22" s="36">
        <v>25</v>
      </c>
      <c r="E22" s="51">
        <f>SUM(D22,D23)</f>
        <v>65</v>
      </c>
      <c r="F22" s="50">
        <v>6</v>
      </c>
      <c r="G22" s="50">
        <v>11</v>
      </c>
    </row>
    <row r="23" spans="1:7" ht="18.75">
      <c r="A23" s="29">
        <v>16</v>
      </c>
      <c r="B23" s="28" t="s">
        <v>242</v>
      </c>
      <c r="C23" s="34" t="s">
        <v>85</v>
      </c>
      <c r="D23" s="36">
        <v>40</v>
      </c>
      <c r="E23" s="52"/>
      <c r="F23" s="50"/>
      <c r="G23" s="50"/>
    </row>
    <row r="24" spans="1:7" ht="18.75">
      <c r="A24" s="29">
        <v>17</v>
      </c>
      <c r="B24" s="28" t="s">
        <v>243</v>
      </c>
      <c r="C24" s="34" t="s">
        <v>86</v>
      </c>
      <c r="D24" s="36">
        <v>46</v>
      </c>
      <c r="E24" s="51">
        <f>SUM(D24,D25)</f>
        <v>76</v>
      </c>
      <c r="F24" s="50">
        <v>1</v>
      </c>
      <c r="G24" s="50">
        <v>20</v>
      </c>
    </row>
    <row r="25" spans="1:7" ht="18.75">
      <c r="A25" s="29">
        <v>18</v>
      </c>
      <c r="B25" s="28" t="s">
        <v>244</v>
      </c>
      <c r="C25" s="34" t="s">
        <v>86</v>
      </c>
      <c r="D25" s="36">
        <v>30</v>
      </c>
      <c r="E25" s="52"/>
      <c r="F25" s="50"/>
      <c r="G25" s="50"/>
    </row>
    <row r="26" spans="1:7" ht="18.75">
      <c r="A26" s="29">
        <v>19</v>
      </c>
      <c r="B26" s="28" t="s">
        <v>245</v>
      </c>
      <c r="C26" s="34" t="s">
        <v>87</v>
      </c>
      <c r="D26" s="36">
        <v>26</v>
      </c>
      <c r="E26" s="51">
        <f>SUM(D26,D27)</f>
        <v>72</v>
      </c>
      <c r="F26" s="50">
        <v>2</v>
      </c>
      <c r="G26" s="50">
        <v>17</v>
      </c>
    </row>
    <row r="27" spans="1:7" ht="18.75">
      <c r="A27" s="29">
        <v>20</v>
      </c>
      <c r="B27" s="28" t="s">
        <v>246</v>
      </c>
      <c r="C27" s="34" t="s">
        <v>87</v>
      </c>
      <c r="D27" s="36">
        <v>46</v>
      </c>
      <c r="E27" s="52"/>
      <c r="F27" s="50"/>
      <c r="G27" s="50"/>
    </row>
    <row r="28" spans="1:7" ht="19.5" customHeight="1">
      <c r="A28" s="29">
        <v>21</v>
      </c>
      <c r="B28" s="28" t="s">
        <v>247</v>
      </c>
      <c r="C28" s="34" t="s">
        <v>88</v>
      </c>
      <c r="D28" s="36">
        <v>34</v>
      </c>
      <c r="E28" s="51">
        <f>SUM(D28,D29)</f>
        <v>68</v>
      </c>
      <c r="F28" s="50">
        <v>4</v>
      </c>
      <c r="G28" s="50">
        <v>13</v>
      </c>
    </row>
    <row r="29" spans="1:7" ht="18.75">
      <c r="A29" s="29">
        <v>22</v>
      </c>
      <c r="B29" s="28" t="s">
        <v>248</v>
      </c>
      <c r="C29" s="34" t="s">
        <v>88</v>
      </c>
      <c r="D29" s="36">
        <v>34</v>
      </c>
      <c r="E29" s="52"/>
      <c r="F29" s="50"/>
      <c r="G29" s="50"/>
    </row>
    <row r="30" spans="1:7" ht="19.5" customHeight="1">
      <c r="A30" s="29">
        <v>23</v>
      </c>
      <c r="B30" s="28" t="s">
        <v>249</v>
      </c>
      <c r="C30" s="34" t="s">
        <v>89</v>
      </c>
      <c r="D30" s="36">
        <v>43</v>
      </c>
      <c r="E30" s="51">
        <f>SUM(D30,D31)</f>
        <v>61</v>
      </c>
      <c r="F30" s="50">
        <v>7</v>
      </c>
      <c r="G30" s="50">
        <v>10</v>
      </c>
    </row>
    <row r="31" spans="1:7" ht="18.75">
      <c r="A31" s="29">
        <v>24</v>
      </c>
      <c r="B31" s="28" t="s">
        <v>250</v>
      </c>
      <c r="C31" s="34" t="s">
        <v>89</v>
      </c>
      <c r="D31" s="36">
        <v>18</v>
      </c>
      <c r="E31" s="52"/>
      <c r="F31" s="50"/>
      <c r="G31" s="50"/>
    </row>
    <row r="32" spans="1:7" ht="19.5" customHeight="1">
      <c r="A32" s="29">
        <v>25</v>
      </c>
      <c r="B32" s="28" t="s">
        <v>251</v>
      </c>
      <c r="C32" s="34" t="s">
        <v>90</v>
      </c>
      <c r="D32" s="36">
        <v>23</v>
      </c>
      <c r="E32" s="51">
        <f>SUM(D32,D33)</f>
        <v>23</v>
      </c>
      <c r="F32" s="50">
        <v>15</v>
      </c>
      <c r="G32" s="50">
        <v>1</v>
      </c>
    </row>
    <row r="33" spans="1:7" ht="18.75">
      <c r="A33" s="29">
        <v>26</v>
      </c>
      <c r="B33" s="28" t="s">
        <v>252</v>
      </c>
      <c r="C33" s="34" t="s">
        <v>90</v>
      </c>
      <c r="D33" s="36">
        <v>0</v>
      </c>
      <c r="E33" s="52"/>
      <c r="F33" s="50"/>
      <c r="G33" s="50"/>
    </row>
    <row r="34" spans="1:7" ht="19.5" customHeight="1">
      <c r="A34" s="29">
        <v>27</v>
      </c>
      <c r="B34" s="28" t="s">
        <v>253</v>
      </c>
      <c r="C34" s="34" t="s">
        <v>91</v>
      </c>
      <c r="D34" s="36">
        <v>34</v>
      </c>
      <c r="E34" s="51">
        <f>SUM(D34,D35)</f>
        <v>53</v>
      </c>
      <c r="F34" s="50">
        <v>8</v>
      </c>
      <c r="G34" s="50">
        <v>9</v>
      </c>
    </row>
    <row r="35" spans="1:7" ht="18.75">
      <c r="A35" s="29">
        <v>28</v>
      </c>
      <c r="B35" s="28" t="s">
        <v>254</v>
      </c>
      <c r="C35" s="34" t="s">
        <v>91</v>
      </c>
      <c r="D35" s="36">
        <v>19</v>
      </c>
      <c r="E35" s="52"/>
      <c r="F35" s="50"/>
      <c r="G35" s="50"/>
    </row>
    <row r="36" spans="1:7" ht="19.5" customHeight="1">
      <c r="A36" s="29">
        <v>29</v>
      </c>
      <c r="B36" s="28" t="s">
        <v>255</v>
      </c>
      <c r="C36" s="34" t="s">
        <v>92</v>
      </c>
      <c r="D36" s="36">
        <v>11</v>
      </c>
      <c r="E36" s="51">
        <f>SUM(D36,D37)</f>
        <v>37</v>
      </c>
      <c r="F36" s="50">
        <v>12</v>
      </c>
      <c r="G36" s="50">
        <v>5</v>
      </c>
    </row>
    <row r="37" spans="1:7" ht="18.75">
      <c r="A37" s="29">
        <v>30</v>
      </c>
      <c r="B37" s="28" t="s">
        <v>256</v>
      </c>
      <c r="C37" s="34" t="s">
        <v>92</v>
      </c>
      <c r="D37" s="36">
        <v>26</v>
      </c>
      <c r="E37" s="52"/>
      <c r="F37" s="50"/>
      <c r="G37" s="50"/>
    </row>
    <row r="38" ht="15.75">
      <c r="C38" s="22"/>
    </row>
    <row r="39" ht="15.75">
      <c r="B39" s="22" t="s">
        <v>94</v>
      </c>
    </row>
  </sheetData>
  <sheetProtection/>
  <mergeCells count="48">
    <mergeCell ref="E10:E11"/>
    <mergeCell ref="F10:F11"/>
    <mergeCell ref="G10:G11"/>
    <mergeCell ref="A1:G1"/>
    <mergeCell ref="A2:G2"/>
    <mergeCell ref="E8:E9"/>
    <mergeCell ref="F8:F9"/>
    <mergeCell ref="G8:G9"/>
    <mergeCell ref="A4:G4"/>
    <mergeCell ref="E16:E17"/>
    <mergeCell ref="F16:F17"/>
    <mergeCell ref="G16:G17"/>
    <mergeCell ref="E12:E13"/>
    <mergeCell ref="F12:F13"/>
    <mergeCell ref="G12:G13"/>
    <mergeCell ref="E14:E15"/>
    <mergeCell ref="F14:F15"/>
    <mergeCell ref="G14:G15"/>
    <mergeCell ref="E18:E19"/>
    <mergeCell ref="F18:F19"/>
    <mergeCell ref="G18:G19"/>
    <mergeCell ref="E20:E21"/>
    <mergeCell ref="F20:F21"/>
    <mergeCell ref="G20:G21"/>
    <mergeCell ref="E22:E23"/>
    <mergeCell ref="F22:F23"/>
    <mergeCell ref="G22:G23"/>
    <mergeCell ref="E24:E25"/>
    <mergeCell ref="F24:F25"/>
    <mergeCell ref="G24:G25"/>
    <mergeCell ref="E28:E29"/>
    <mergeCell ref="F28:F29"/>
    <mergeCell ref="G28:G29"/>
    <mergeCell ref="E26:E27"/>
    <mergeCell ref="F26:F27"/>
    <mergeCell ref="G26:G27"/>
    <mergeCell ref="E32:E33"/>
    <mergeCell ref="F32:F33"/>
    <mergeCell ref="G32:G33"/>
    <mergeCell ref="E30:E31"/>
    <mergeCell ref="F30:F31"/>
    <mergeCell ref="G30:G31"/>
    <mergeCell ref="E36:E37"/>
    <mergeCell ref="F36:F37"/>
    <mergeCell ref="G36:G37"/>
    <mergeCell ref="E34:E35"/>
    <mergeCell ref="F34:F35"/>
    <mergeCell ref="G34:G35"/>
  </mergeCells>
  <printOptions/>
  <pageMargins left="0.68" right="0.21" top="0.5" bottom="0.41" header="0.3" footer="0.1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="85" zoomScaleNormal="85" workbookViewId="0" topLeftCell="A1">
      <selection activeCell="A37" sqref="A5:IV37"/>
    </sheetView>
  </sheetViews>
  <sheetFormatPr defaultColWidth="9.00390625" defaultRowHeight="12.75"/>
  <cols>
    <col min="1" max="1" width="4.75390625" style="22" bestFit="1" customWidth="1"/>
    <col min="2" max="2" width="23.00390625" style="22" customWidth="1"/>
    <col min="3" max="3" width="14.75390625" style="21" customWidth="1"/>
    <col min="4" max="4" width="10.25390625" style="22" customWidth="1"/>
    <col min="5" max="5" width="6.375" style="22" customWidth="1"/>
    <col min="6" max="6" width="10.625" style="21" customWidth="1"/>
    <col min="7" max="7" width="12.625" style="21" customWidth="1"/>
    <col min="8" max="8" width="13.125" style="21" customWidth="1"/>
    <col min="9" max="9" width="9.125" style="22" customWidth="1"/>
    <col min="10" max="10" width="11.375" style="22" customWidth="1"/>
    <col min="11" max="16384" width="9.125" style="22" customWidth="1"/>
  </cols>
  <sheetData>
    <row r="1" spans="1:8" ht="15.75">
      <c r="A1" s="47" t="s">
        <v>29</v>
      </c>
      <c r="B1" s="47"/>
      <c r="C1" s="47"/>
      <c r="D1" s="47"/>
      <c r="E1" s="47"/>
      <c r="F1" s="47"/>
      <c r="G1" s="47"/>
      <c r="H1" s="47"/>
    </row>
    <row r="2" spans="1:8" ht="15.75">
      <c r="A2" s="47" t="s">
        <v>95</v>
      </c>
      <c r="B2" s="47"/>
      <c r="C2" s="47"/>
      <c r="D2" s="47"/>
      <c r="E2" s="47"/>
      <c r="F2" s="47"/>
      <c r="G2" s="47"/>
      <c r="H2" s="47"/>
    </row>
    <row r="4" spans="1:8" ht="15.75">
      <c r="A4" s="47" t="s">
        <v>97</v>
      </c>
      <c r="B4" s="47"/>
      <c r="C4" s="47"/>
      <c r="D4" s="47"/>
      <c r="E4" s="47"/>
      <c r="F4" s="47"/>
      <c r="G4" s="47"/>
      <c r="H4" s="47"/>
    </row>
    <row r="5" spans="1:8" ht="15.75">
      <c r="A5" s="21">
        <v>4</v>
      </c>
      <c r="B5" s="22" t="s">
        <v>96</v>
      </c>
      <c r="C5" s="23" t="s">
        <v>258</v>
      </c>
      <c r="H5" s="24"/>
    </row>
    <row r="6" ht="15.75">
      <c r="H6" s="24">
        <v>43020</v>
      </c>
    </row>
    <row r="7" spans="1:8" ht="31.5" customHeight="1">
      <c r="A7" s="25" t="s">
        <v>75</v>
      </c>
      <c r="B7" s="25" t="s">
        <v>40</v>
      </c>
      <c r="C7" s="25" t="s">
        <v>23</v>
      </c>
      <c r="D7" s="31" t="s">
        <v>308</v>
      </c>
      <c r="E7" s="25" t="s">
        <v>225</v>
      </c>
      <c r="F7" s="25" t="s">
        <v>164</v>
      </c>
      <c r="G7" s="25" t="s">
        <v>153</v>
      </c>
      <c r="H7" s="25" t="s">
        <v>225</v>
      </c>
    </row>
    <row r="8" spans="1:8" ht="15.75">
      <c r="A8" s="29">
        <v>1</v>
      </c>
      <c r="B8" s="28" t="s">
        <v>279</v>
      </c>
      <c r="C8" s="34" t="s">
        <v>78</v>
      </c>
      <c r="D8" s="26">
        <v>2.42</v>
      </c>
      <c r="E8" s="39">
        <v>65</v>
      </c>
      <c r="F8" s="51">
        <f>SUM(E8:E9)</f>
        <v>125</v>
      </c>
      <c r="G8" s="50">
        <v>3</v>
      </c>
      <c r="H8" s="50">
        <v>15</v>
      </c>
    </row>
    <row r="9" spans="1:8" ht="15.75">
      <c r="A9" s="29">
        <v>2</v>
      </c>
      <c r="B9" s="28" t="s">
        <v>280</v>
      </c>
      <c r="C9" s="34" t="s">
        <v>78</v>
      </c>
      <c r="D9" s="26">
        <v>2.46</v>
      </c>
      <c r="E9" s="39">
        <v>60</v>
      </c>
      <c r="F9" s="52"/>
      <c r="G9" s="50"/>
      <c r="H9" s="50"/>
    </row>
    <row r="10" spans="1:8" ht="19.5" customHeight="1">
      <c r="A10" s="29">
        <v>3</v>
      </c>
      <c r="B10" s="28" t="s">
        <v>281</v>
      </c>
      <c r="C10" s="34" t="s">
        <v>79</v>
      </c>
      <c r="D10" s="26">
        <v>2.32</v>
      </c>
      <c r="E10" s="39">
        <v>70</v>
      </c>
      <c r="F10" s="51">
        <f>SUM(E10:E11)</f>
        <v>90</v>
      </c>
      <c r="G10" s="50">
        <v>8</v>
      </c>
      <c r="H10" s="50">
        <v>9</v>
      </c>
    </row>
    <row r="11" spans="1:8" ht="15.75" customHeight="1">
      <c r="A11" s="29">
        <v>4</v>
      </c>
      <c r="B11" s="28" t="s">
        <v>282</v>
      </c>
      <c r="C11" s="34" t="s">
        <v>79</v>
      </c>
      <c r="D11" s="26">
        <v>3.14</v>
      </c>
      <c r="E11" s="39">
        <v>20</v>
      </c>
      <c r="F11" s="52"/>
      <c r="G11" s="50"/>
      <c r="H11" s="50"/>
    </row>
    <row r="12" spans="1:8" ht="19.5" customHeight="1">
      <c r="A12" s="29">
        <v>5</v>
      </c>
      <c r="B12" s="28" t="s">
        <v>283</v>
      </c>
      <c r="C12" s="34" t="s">
        <v>80</v>
      </c>
      <c r="D12" s="26">
        <v>2.46</v>
      </c>
      <c r="E12" s="39">
        <v>55</v>
      </c>
      <c r="F12" s="51">
        <f>SUM(E12:E13)</f>
        <v>90</v>
      </c>
      <c r="G12" s="50">
        <v>6</v>
      </c>
      <c r="H12" s="50">
        <v>11</v>
      </c>
    </row>
    <row r="13" spans="1:8" ht="15.75" customHeight="1">
      <c r="A13" s="29">
        <v>6</v>
      </c>
      <c r="B13" s="28" t="s">
        <v>284</v>
      </c>
      <c r="C13" s="34" t="s">
        <v>80</v>
      </c>
      <c r="D13" s="26">
        <v>3.04</v>
      </c>
      <c r="E13" s="39">
        <v>35</v>
      </c>
      <c r="F13" s="52"/>
      <c r="G13" s="50"/>
      <c r="H13" s="50"/>
    </row>
    <row r="14" spans="1:8" ht="15.75" customHeight="1">
      <c r="A14" s="29">
        <v>7</v>
      </c>
      <c r="B14" s="28" t="s">
        <v>285</v>
      </c>
      <c r="C14" s="34" t="s">
        <v>81</v>
      </c>
      <c r="D14" s="26">
        <v>2.16</v>
      </c>
      <c r="E14" s="39">
        <v>90</v>
      </c>
      <c r="F14" s="51">
        <f>SUM(E14:E15)</f>
        <v>130</v>
      </c>
      <c r="G14" s="50">
        <v>2</v>
      </c>
      <c r="H14" s="50">
        <v>17</v>
      </c>
    </row>
    <row r="15" spans="1:8" ht="15.75" customHeight="1">
      <c r="A15" s="29">
        <v>8</v>
      </c>
      <c r="B15" s="28" t="s">
        <v>286</v>
      </c>
      <c r="C15" s="34" t="s">
        <v>81</v>
      </c>
      <c r="D15" s="26">
        <v>3.09</v>
      </c>
      <c r="E15" s="39">
        <v>40</v>
      </c>
      <c r="F15" s="52"/>
      <c r="G15" s="50"/>
      <c r="H15" s="50"/>
    </row>
    <row r="16" spans="1:8" ht="15.75" customHeight="1">
      <c r="A16" s="29">
        <v>9</v>
      </c>
      <c r="B16" s="28" t="s">
        <v>287</v>
      </c>
      <c r="C16" s="34" t="s">
        <v>82</v>
      </c>
      <c r="D16" s="26">
        <v>3.17</v>
      </c>
      <c r="E16" s="39">
        <v>35</v>
      </c>
      <c r="F16" s="51">
        <f>SUM(E16:E17)</f>
        <v>50</v>
      </c>
      <c r="G16" s="50">
        <v>13</v>
      </c>
      <c r="H16" s="50">
        <v>4</v>
      </c>
    </row>
    <row r="17" spans="1:8" ht="15.75" customHeight="1">
      <c r="A17" s="29">
        <v>10</v>
      </c>
      <c r="B17" s="28" t="s">
        <v>288</v>
      </c>
      <c r="C17" s="34" t="s">
        <v>82</v>
      </c>
      <c r="D17" s="26">
        <v>4</v>
      </c>
      <c r="E17" s="39">
        <v>15</v>
      </c>
      <c r="F17" s="52"/>
      <c r="G17" s="50"/>
      <c r="H17" s="50"/>
    </row>
    <row r="18" spans="1:8" ht="19.5" customHeight="1">
      <c r="A18" s="29">
        <v>11</v>
      </c>
      <c r="B18" s="28" t="s">
        <v>289</v>
      </c>
      <c r="C18" s="34" t="s">
        <v>83</v>
      </c>
      <c r="D18" s="26">
        <v>2.53</v>
      </c>
      <c r="E18" s="39">
        <v>40</v>
      </c>
      <c r="F18" s="51">
        <f>SUM(E18:E19)</f>
        <v>90</v>
      </c>
      <c r="G18" s="50">
        <v>7</v>
      </c>
      <c r="H18" s="50">
        <v>10</v>
      </c>
    </row>
    <row r="19" spans="1:8" ht="15.75" customHeight="1">
      <c r="A19" s="29">
        <v>12</v>
      </c>
      <c r="B19" s="28" t="s">
        <v>290</v>
      </c>
      <c r="C19" s="34" t="s">
        <v>83</v>
      </c>
      <c r="D19" s="26">
        <v>2.38</v>
      </c>
      <c r="E19" s="39">
        <v>50</v>
      </c>
      <c r="F19" s="52"/>
      <c r="G19" s="50"/>
      <c r="H19" s="50"/>
    </row>
    <row r="20" spans="1:8" ht="15.75" customHeight="1">
      <c r="A20" s="29">
        <v>13</v>
      </c>
      <c r="B20" s="28" t="s">
        <v>291</v>
      </c>
      <c r="C20" s="34" t="s">
        <v>84</v>
      </c>
      <c r="D20" s="26">
        <v>3.42</v>
      </c>
      <c r="E20" s="39">
        <v>25</v>
      </c>
      <c r="F20" s="51">
        <f>SUM(E20:E21)</f>
        <v>55</v>
      </c>
      <c r="G20" s="50">
        <v>11</v>
      </c>
      <c r="H20" s="50">
        <v>6</v>
      </c>
    </row>
    <row r="21" spans="1:8" ht="15.75" customHeight="1">
      <c r="A21" s="29">
        <v>14</v>
      </c>
      <c r="B21" s="28" t="s">
        <v>292</v>
      </c>
      <c r="C21" s="34" t="s">
        <v>84</v>
      </c>
      <c r="D21" s="26">
        <v>3.08</v>
      </c>
      <c r="E21" s="39">
        <v>30</v>
      </c>
      <c r="F21" s="52"/>
      <c r="G21" s="50"/>
      <c r="H21" s="50"/>
    </row>
    <row r="22" spans="1:8" ht="19.5" customHeight="1">
      <c r="A22" s="29">
        <v>15</v>
      </c>
      <c r="B22" s="28" t="s">
        <v>293</v>
      </c>
      <c r="C22" s="34" t="s">
        <v>85</v>
      </c>
      <c r="D22" s="26">
        <v>2.56</v>
      </c>
      <c r="E22" s="39">
        <v>40</v>
      </c>
      <c r="F22" s="51">
        <f>SUM(E22:E23)</f>
        <v>50</v>
      </c>
      <c r="G22" s="50">
        <v>14</v>
      </c>
      <c r="H22" s="50">
        <v>3</v>
      </c>
    </row>
    <row r="23" spans="1:8" ht="15.75" customHeight="1">
      <c r="A23" s="29">
        <v>16</v>
      </c>
      <c r="B23" s="28" t="s">
        <v>180</v>
      </c>
      <c r="C23" s="34" t="s">
        <v>85</v>
      </c>
      <c r="D23" s="26">
        <v>3.5</v>
      </c>
      <c r="E23" s="39">
        <v>10</v>
      </c>
      <c r="F23" s="52"/>
      <c r="G23" s="50"/>
      <c r="H23" s="50"/>
    </row>
    <row r="24" spans="1:8" ht="15.75" customHeight="1">
      <c r="A24" s="29">
        <v>17</v>
      </c>
      <c r="B24" s="28" t="s">
        <v>294</v>
      </c>
      <c r="C24" s="34" t="s">
        <v>86</v>
      </c>
      <c r="D24" s="26">
        <v>2.41</v>
      </c>
      <c r="E24" s="39">
        <v>65</v>
      </c>
      <c r="F24" s="51">
        <f>SUM(E24:E25)</f>
        <v>120</v>
      </c>
      <c r="G24" s="50">
        <v>4</v>
      </c>
      <c r="H24" s="50">
        <v>13</v>
      </c>
    </row>
    <row r="25" spans="1:8" ht="15.75" customHeight="1">
      <c r="A25" s="29">
        <v>18</v>
      </c>
      <c r="B25" s="28" t="s">
        <v>295</v>
      </c>
      <c r="C25" s="34" t="s">
        <v>86</v>
      </c>
      <c r="D25" s="26">
        <v>2.41</v>
      </c>
      <c r="E25" s="39">
        <v>55</v>
      </c>
      <c r="F25" s="52"/>
      <c r="G25" s="50"/>
      <c r="H25" s="50"/>
    </row>
    <row r="26" spans="1:8" ht="15.75" customHeight="1">
      <c r="A26" s="29">
        <v>19</v>
      </c>
      <c r="B26" s="28" t="s">
        <v>296</v>
      </c>
      <c r="C26" s="34" t="s">
        <v>87</v>
      </c>
      <c r="D26" s="26">
        <v>2.51</v>
      </c>
      <c r="E26" s="39">
        <v>50</v>
      </c>
      <c r="F26" s="51">
        <f>SUM(E26:E27)</f>
        <v>70</v>
      </c>
      <c r="G26" s="50">
        <v>10</v>
      </c>
      <c r="H26" s="50">
        <v>7</v>
      </c>
    </row>
    <row r="27" spans="1:8" ht="15.75" customHeight="1">
      <c r="A27" s="29">
        <v>20</v>
      </c>
      <c r="B27" s="28" t="s">
        <v>297</v>
      </c>
      <c r="C27" s="34" t="s">
        <v>87</v>
      </c>
      <c r="D27" s="26">
        <v>3.03</v>
      </c>
      <c r="E27" s="39">
        <v>20</v>
      </c>
      <c r="F27" s="52"/>
      <c r="G27" s="50"/>
      <c r="H27" s="50"/>
    </row>
    <row r="28" spans="1:8" ht="19.5" customHeight="1">
      <c r="A28" s="29">
        <v>21</v>
      </c>
      <c r="B28" s="28" t="s">
        <v>298</v>
      </c>
      <c r="C28" s="34" t="s">
        <v>88</v>
      </c>
      <c r="D28" s="26">
        <v>2.26</v>
      </c>
      <c r="E28" s="39">
        <v>75</v>
      </c>
      <c r="F28" s="51">
        <f>SUM(E28:E29)</f>
        <v>160</v>
      </c>
      <c r="G28" s="50">
        <v>1</v>
      </c>
      <c r="H28" s="50">
        <v>20</v>
      </c>
    </row>
    <row r="29" spans="1:8" ht="15.75" customHeight="1">
      <c r="A29" s="29">
        <v>22</v>
      </c>
      <c r="B29" s="28" t="s">
        <v>299</v>
      </c>
      <c r="C29" s="34" t="s">
        <v>88</v>
      </c>
      <c r="D29" s="26">
        <v>2.2</v>
      </c>
      <c r="E29" s="39">
        <v>85</v>
      </c>
      <c r="F29" s="52"/>
      <c r="G29" s="50"/>
      <c r="H29" s="50"/>
    </row>
    <row r="30" spans="1:8" ht="19.5" customHeight="1">
      <c r="A30" s="29">
        <v>23</v>
      </c>
      <c r="B30" s="28" t="s">
        <v>300</v>
      </c>
      <c r="C30" s="34" t="s">
        <v>89</v>
      </c>
      <c r="D30" s="26">
        <v>2.35</v>
      </c>
      <c r="E30" s="39">
        <v>70</v>
      </c>
      <c r="F30" s="51">
        <f>SUM(E30:E31)</f>
        <v>105</v>
      </c>
      <c r="G30" s="50">
        <v>5</v>
      </c>
      <c r="H30" s="50">
        <v>12</v>
      </c>
    </row>
    <row r="31" spans="1:8" ht="15.75" customHeight="1">
      <c r="A31" s="29">
        <v>24</v>
      </c>
      <c r="B31" s="28" t="s">
        <v>301</v>
      </c>
      <c r="C31" s="34" t="s">
        <v>89</v>
      </c>
      <c r="D31" s="26">
        <v>3.1</v>
      </c>
      <c r="E31" s="39">
        <v>35</v>
      </c>
      <c r="F31" s="52"/>
      <c r="G31" s="50"/>
      <c r="H31" s="50"/>
    </row>
    <row r="32" spans="1:8" ht="19.5" customHeight="1">
      <c r="A32" s="29">
        <v>25</v>
      </c>
      <c r="B32" s="28" t="s">
        <v>302</v>
      </c>
      <c r="C32" s="34" t="s">
        <v>90</v>
      </c>
      <c r="D32" s="26">
        <v>3.16</v>
      </c>
      <c r="E32" s="39">
        <v>40</v>
      </c>
      <c r="F32" s="51">
        <f>SUM(E32:E33)</f>
        <v>70</v>
      </c>
      <c r="G32" s="50">
        <v>9</v>
      </c>
      <c r="H32" s="50">
        <v>8</v>
      </c>
    </row>
    <row r="33" spans="1:8" ht="15.75" customHeight="1">
      <c r="A33" s="29">
        <v>26</v>
      </c>
      <c r="B33" s="28" t="s">
        <v>303</v>
      </c>
      <c r="C33" s="34" t="s">
        <v>90</v>
      </c>
      <c r="D33" s="26">
        <v>3.02</v>
      </c>
      <c r="E33" s="39">
        <v>30</v>
      </c>
      <c r="F33" s="52"/>
      <c r="G33" s="50"/>
      <c r="H33" s="50"/>
    </row>
    <row r="34" spans="1:8" ht="19.5" customHeight="1">
      <c r="A34" s="29">
        <v>27</v>
      </c>
      <c r="B34" s="28" t="s">
        <v>304</v>
      </c>
      <c r="C34" s="34" t="s">
        <v>91</v>
      </c>
      <c r="D34" s="26">
        <v>3.09</v>
      </c>
      <c r="E34" s="39">
        <v>30</v>
      </c>
      <c r="F34" s="51">
        <f>SUM(E34:E35)</f>
        <v>30</v>
      </c>
      <c r="G34" s="50">
        <v>15</v>
      </c>
      <c r="H34" s="50">
        <v>2</v>
      </c>
    </row>
    <row r="35" spans="1:8" ht="15.75" customHeight="1">
      <c r="A35" s="29">
        <v>28</v>
      </c>
      <c r="B35" s="28" t="s">
        <v>305</v>
      </c>
      <c r="C35" s="34" t="s">
        <v>91</v>
      </c>
      <c r="D35" s="26">
        <v>3.26</v>
      </c>
      <c r="E35" s="39">
        <v>0</v>
      </c>
      <c r="F35" s="52"/>
      <c r="G35" s="50"/>
      <c r="H35" s="50"/>
    </row>
    <row r="36" spans="1:8" ht="19.5" customHeight="1">
      <c r="A36" s="29">
        <v>29</v>
      </c>
      <c r="B36" s="28" t="s">
        <v>306</v>
      </c>
      <c r="C36" s="34" t="s">
        <v>92</v>
      </c>
      <c r="D36" s="26">
        <v>4.09</v>
      </c>
      <c r="E36" s="39">
        <v>30</v>
      </c>
      <c r="F36" s="51"/>
      <c r="G36" s="50">
        <v>12</v>
      </c>
      <c r="H36" s="50">
        <v>5</v>
      </c>
    </row>
    <row r="37" spans="1:8" ht="15.75" customHeight="1">
      <c r="A37" s="29">
        <v>30</v>
      </c>
      <c r="B37" s="28" t="s">
        <v>307</v>
      </c>
      <c r="C37" s="34" t="s">
        <v>92</v>
      </c>
      <c r="D37" s="26">
        <v>2.21</v>
      </c>
      <c r="E37" s="39">
        <v>85</v>
      </c>
      <c r="F37" s="52"/>
      <c r="G37" s="50"/>
      <c r="H37" s="50"/>
    </row>
    <row r="38" ht="15.75">
      <c r="C38" s="22"/>
    </row>
    <row r="39" ht="15.75">
      <c r="B39" s="22" t="s">
        <v>94</v>
      </c>
    </row>
  </sheetData>
  <sheetProtection/>
  <mergeCells count="48">
    <mergeCell ref="F36:F37"/>
    <mergeCell ref="G36:G37"/>
    <mergeCell ref="H36:H37"/>
    <mergeCell ref="F34:F35"/>
    <mergeCell ref="G34:G35"/>
    <mergeCell ref="H34:H35"/>
    <mergeCell ref="F32:F33"/>
    <mergeCell ref="G32:G33"/>
    <mergeCell ref="H32:H33"/>
    <mergeCell ref="F30:F31"/>
    <mergeCell ref="G30:G31"/>
    <mergeCell ref="H30:H31"/>
    <mergeCell ref="F28:F29"/>
    <mergeCell ref="G28:G29"/>
    <mergeCell ref="H28:H29"/>
    <mergeCell ref="F26:F27"/>
    <mergeCell ref="G26:G27"/>
    <mergeCell ref="H26:H27"/>
    <mergeCell ref="F22:F23"/>
    <mergeCell ref="G22:G23"/>
    <mergeCell ref="H22:H23"/>
    <mergeCell ref="F24:F25"/>
    <mergeCell ref="G24:G25"/>
    <mergeCell ref="H24:H25"/>
    <mergeCell ref="F18:F19"/>
    <mergeCell ref="G18:G19"/>
    <mergeCell ref="H18:H19"/>
    <mergeCell ref="F20:F21"/>
    <mergeCell ref="G20:G21"/>
    <mergeCell ref="H20:H21"/>
    <mergeCell ref="F16:F17"/>
    <mergeCell ref="G16:G17"/>
    <mergeCell ref="H16:H17"/>
    <mergeCell ref="F12:F13"/>
    <mergeCell ref="G12:G13"/>
    <mergeCell ref="H12:H13"/>
    <mergeCell ref="F14:F15"/>
    <mergeCell ref="G14:G15"/>
    <mergeCell ref="H14:H15"/>
    <mergeCell ref="F10:F11"/>
    <mergeCell ref="G10:G11"/>
    <mergeCell ref="H10:H11"/>
    <mergeCell ref="A1:H1"/>
    <mergeCell ref="A2:H2"/>
    <mergeCell ref="F8:F9"/>
    <mergeCell ref="G8:G9"/>
    <mergeCell ref="H8:H9"/>
    <mergeCell ref="A4:H4"/>
  </mergeCells>
  <printOptions/>
  <pageMargins left="0.68" right="0.21" top="0.5" bottom="0.41" header="0.3" footer="0.19"/>
  <pageSetup horizontalDpi="600" verticalDpi="600" orientation="portrait" paperSize="9" r:id="rId1"/>
  <ignoredErrors>
    <ignoredError sqref="F8:F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workbookViewId="0" topLeftCell="A1">
      <selection activeCell="A37" sqref="A5:IV37"/>
    </sheetView>
  </sheetViews>
  <sheetFormatPr defaultColWidth="9.00390625" defaultRowHeight="12.75"/>
  <cols>
    <col min="1" max="1" width="4.75390625" style="22" bestFit="1" customWidth="1"/>
    <col min="2" max="2" width="24.00390625" style="22" customWidth="1"/>
    <col min="3" max="3" width="13.25390625" style="21" customWidth="1"/>
    <col min="4" max="4" width="13.25390625" style="22" customWidth="1"/>
    <col min="5" max="6" width="12.625" style="21" customWidth="1"/>
    <col min="7" max="7" width="13.125" style="21" customWidth="1"/>
    <col min="8" max="8" width="9.125" style="22" customWidth="1"/>
    <col min="9" max="9" width="11.375" style="22" customWidth="1"/>
    <col min="10" max="16384" width="9.125" style="22" customWidth="1"/>
  </cols>
  <sheetData>
    <row r="1" spans="1:7" ht="15.75">
      <c r="A1" s="47" t="s">
        <v>29</v>
      </c>
      <c r="B1" s="47"/>
      <c r="C1" s="47"/>
      <c r="D1" s="47"/>
      <c r="E1" s="47"/>
      <c r="F1" s="47"/>
      <c r="G1" s="47"/>
    </row>
    <row r="2" spans="1:7" ht="15.75">
      <c r="A2" s="47" t="s">
        <v>95</v>
      </c>
      <c r="B2" s="47"/>
      <c r="C2" s="47"/>
      <c r="D2" s="47"/>
      <c r="E2" s="47"/>
      <c r="F2" s="47"/>
      <c r="G2" s="47"/>
    </row>
    <row r="4" spans="1:7" ht="15.75">
      <c r="A4" s="47" t="s">
        <v>97</v>
      </c>
      <c r="B4" s="47"/>
      <c r="C4" s="47"/>
      <c r="D4" s="47"/>
      <c r="E4" s="47"/>
      <c r="F4" s="47"/>
      <c r="G4" s="47"/>
    </row>
    <row r="5" spans="1:7" ht="15.75">
      <c r="A5" s="21">
        <v>5</v>
      </c>
      <c r="B5" s="22" t="s">
        <v>96</v>
      </c>
      <c r="C5" s="23" t="s">
        <v>1</v>
      </c>
      <c r="G5" s="24">
        <v>43020</v>
      </c>
    </row>
    <row r="7" spans="1:7" ht="31.5" customHeight="1">
      <c r="A7" s="25" t="s">
        <v>75</v>
      </c>
      <c r="B7" s="25" t="s">
        <v>40</v>
      </c>
      <c r="C7" s="25" t="s">
        <v>23</v>
      </c>
      <c r="D7" s="31" t="s">
        <v>257</v>
      </c>
      <c r="E7" s="25" t="s">
        <v>164</v>
      </c>
      <c r="F7" s="25" t="s">
        <v>153</v>
      </c>
      <c r="G7" s="25" t="s">
        <v>225</v>
      </c>
    </row>
    <row r="8" spans="1:7" ht="15.75">
      <c r="A8" s="29">
        <v>1</v>
      </c>
      <c r="B8" s="28" t="s">
        <v>309</v>
      </c>
      <c r="C8" s="34" t="s">
        <v>78</v>
      </c>
      <c r="D8" s="26">
        <v>19.2</v>
      </c>
      <c r="E8" s="50">
        <v>22.91</v>
      </c>
      <c r="F8" s="50">
        <v>4</v>
      </c>
      <c r="G8" s="50">
        <v>13</v>
      </c>
    </row>
    <row r="9" spans="1:7" ht="15.75">
      <c r="A9" s="29">
        <v>2</v>
      </c>
      <c r="B9" s="28" t="s">
        <v>310</v>
      </c>
      <c r="C9" s="34" t="s">
        <v>78</v>
      </c>
      <c r="D9" s="26">
        <v>26.62</v>
      </c>
      <c r="E9" s="50"/>
      <c r="F9" s="50"/>
      <c r="G9" s="50"/>
    </row>
    <row r="10" spans="1:7" ht="19.5" customHeight="1">
      <c r="A10" s="29">
        <v>3</v>
      </c>
      <c r="B10" s="28" t="s">
        <v>311</v>
      </c>
      <c r="C10" s="34" t="s">
        <v>79</v>
      </c>
      <c r="D10" s="26">
        <v>26.94</v>
      </c>
      <c r="E10" s="50">
        <v>25.305</v>
      </c>
      <c r="F10" s="50">
        <v>5</v>
      </c>
      <c r="G10" s="50">
        <v>12</v>
      </c>
    </row>
    <row r="11" spans="1:7" ht="15.75">
      <c r="A11" s="29">
        <v>4</v>
      </c>
      <c r="B11" s="28" t="s">
        <v>312</v>
      </c>
      <c r="C11" s="34" t="s">
        <v>79</v>
      </c>
      <c r="D11" s="26">
        <v>23.67</v>
      </c>
      <c r="E11" s="50"/>
      <c r="F11" s="50"/>
      <c r="G11" s="50"/>
    </row>
    <row r="12" spans="1:7" ht="19.5" customHeight="1">
      <c r="A12" s="29">
        <v>5</v>
      </c>
      <c r="B12" s="28" t="s">
        <v>313</v>
      </c>
      <c r="C12" s="34" t="s">
        <v>80</v>
      </c>
      <c r="D12" s="26">
        <v>57.13</v>
      </c>
      <c r="E12" s="50">
        <v>61.44</v>
      </c>
      <c r="F12" s="50">
        <v>15</v>
      </c>
      <c r="G12" s="50">
        <v>2</v>
      </c>
    </row>
    <row r="13" spans="1:7" ht="15.75">
      <c r="A13" s="29">
        <v>6</v>
      </c>
      <c r="B13" s="28" t="s">
        <v>314</v>
      </c>
      <c r="C13" s="34" t="s">
        <v>80</v>
      </c>
      <c r="D13" s="26">
        <v>65.75</v>
      </c>
      <c r="E13" s="50"/>
      <c r="F13" s="50"/>
      <c r="G13" s="50"/>
    </row>
    <row r="14" spans="1:7" ht="15.75">
      <c r="A14" s="29">
        <v>7</v>
      </c>
      <c r="B14" s="28" t="s">
        <v>315</v>
      </c>
      <c r="C14" s="34" t="s">
        <v>81</v>
      </c>
      <c r="D14" s="26">
        <v>51.28</v>
      </c>
      <c r="E14" s="50">
        <v>35.495</v>
      </c>
      <c r="F14" s="50">
        <v>11</v>
      </c>
      <c r="G14" s="50">
        <v>6</v>
      </c>
    </row>
    <row r="15" spans="1:7" ht="15.75">
      <c r="A15" s="29">
        <v>8</v>
      </c>
      <c r="B15" s="28" t="s">
        <v>316</v>
      </c>
      <c r="C15" s="34" t="s">
        <v>81</v>
      </c>
      <c r="D15" s="26">
        <v>19.71</v>
      </c>
      <c r="E15" s="50"/>
      <c r="F15" s="50"/>
      <c r="G15" s="50"/>
    </row>
    <row r="16" spans="1:7" ht="15.75">
      <c r="A16" s="29">
        <v>9</v>
      </c>
      <c r="B16" s="28" t="s">
        <v>317</v>
      </c>
      <c r="C16" s="34" t="s">
        <v>82</v>
      </c>
      <c r="D16" s="26">
        <v>22.07</v>
      </c>
      <c r="E16" s="50">
        <v>19.865</v>
      </c>
      <c r="F16" s="50">
        <v>2</v>
      </c>
      <c r="G16" s="50">
        <v>17</v>
      </c>
    </row>
    <row r="17" spans="1:7" ht="15.75">
      <c r="A17" s="29">
        <v>10</v>
      </c>
      <c r="B17" s="28" t="s">
        <v>318</v>
      </c>
      <c r="C17" s="34" t="s">
        <v>82</v>
      </c>
      <c r="D17" s="26">
        <v>17.66</v>
      </c>
      <c r="E17" s="50"/>
      <c r="F17" s="50"/>
      <c r="G17" s="50"/>
    </row>
    <row r="18" spans="1:7" ht="19.5" customHeight="1">
      <c r="A18" s="29">
        <v>11</v>
      </c>
      <c r="B18" s="28" t="s">
        <v>319</v>
      </c>
      <c r="C18" s="34" t="s">
        <v>83</v>
      </c>
      <c r="D18" s="26">
        <v>58.08</v>
      </c>
      <c r="E18" s="50">
        <v>55.245</v>
      </c>
      <c r="F18" s="50">
        <v>14</v>
      </c>
      <c r="G18" s="50">
        <v>3</v>
      </c>
    </row>
    <row r="19" spans="1:7" ht="15.75">
      <c r="A19" s="29">
        <v>12</v>
      </c>
      <c r="B19" s="28" t="s">
        <v>320</v>
      </c>
      <c r="C19" s="34" t="s">
        <v>83</v>
      </c>
      <c r="D19" s="26">
        <v>52.41</v>
      </c>
      <c r="E19" s="50"/>
      <c r="F19" s="50"/>
      <c r="G19" s="50"/>
    </row>
    <row r="20" spans="1:7" ht="15.75">
      <c r="A20" s="29">
        <v>13</v>
      </c>
      <c r="B20" s="28" t="s">
        <v>321</v>
      </c>
      <c r="C20" s="34" t="s">
        <v>84</v>
      </c>
      <c r="D20" s="26">
        <v>32.1</v>
      </c>
      <c r="E20" s="50">
        <v>31.45</v>
      </c>
      <c r="F20" s="50">
        <v>9</v>
      </c>
      <c r="G20" s="50">
        <v>8</v>
      </c>
    </row>
    <row r="21" spans="1:7" ht="15.75">
      <c r="A21" s="29">
        <v>14</v>
      </c>
      <c r="B21" s="28" t="s">
        <v>322</v>
      </c>
      <c r="C21" s="34" t="s">
        <v>84</v>
      </c>
      <c r="D21" s="26">
        <v>30.8</v>
      </c>
      <c r="E21" s="50"/>
      <c r="F21" s="50"/>
      <c r="G21" s="50"/>
    </row>
    <row r="22" spans="1:7" ht="19.5" customHeight="1">
      <c r="A22" s="29">
        <v>15</v>
      </c>
      <c r="B22" s="28" t="s">
        <v>323</v>
      </c>
      <c r="C22" s="34" t="s">
        <v>85</v>
      </c>
      <c r="D22" s="26">
        <v>33.29</v>
      </c>
      <c r="E22" s="50">
        <v>30.575</v>
      </c>
      <c r="F22" s="50">
        <v>7</v>
      </c>
      <c r="G22" s="50">
        <v>10</v>
      </c>
    </row>
    <row r="23" spans="1:7" ht="15.75">
      <c r="A23" s="29">
        <v>16</v>
      </c>
      <c r="B23" s="28" t="s">
        <v>324</v>
      </c>
      <c r="C23" s="34" t="s">
        <v>85</v>
      </c>
      <c r="D23" s="26">
        <v>27.86</v>
      </c>
      <c r="E23" s="50"/>
      <c r="F23" s="50"/>
      <c r="G23" s="50"/>
    </row>
    <row r="24" spans="1:7" ht="15.75">
      <c r="A24" s="29">
        <v>17</v>
      </c>
      <c r="B24" s="28" t="s">
        <v>325</v>
      </c>
      <c r="C24" s="34" t="s">
        <v>86</v>
      </c>
      <c r="D24" s="26">
        <v>59.98</v>
      </c>
      <c r="E24" s="50">
        <v>51.91</v>
      </c>
      <c r="F24" s="50">
        <v>13</v>
      </c>
      <c r="G24" s="50">
        <v>4</v>
      </c>
    </row>
    <row r="25" spans="1:7" ht="15.75">
      <c r="A25" s="29">
        <v>18</v>
      </c>
      <c r="B25" s="28" t="s">
        <v>326</v>
      </c>
      <c r="C25" s="34" t="s">
        <v>86</v>
      </c>
      <c r="D25" s="26">
        <v>43.84</v>
      </c>
      <c r="E25" s="50"/>
      <c r="F25" s="50"/>
      <c r="G25" s="50"/>
    </row>
    <row r="26" spans="1:7" ht="15.75">
      <c r="A26" s="29">
        <v>19</v>
      </c>
      <c r="B26" s="28" t="s">
        <v>327</v>
      </c>
      <c r="C26" s="34" t="s">
        <v>87</v>
      </c>
      <c r="D26" s="26">
        <v>23.02</v>
      </c>
      <c r="E26" s="50">
        <v>21.55</v>
      </c>
      <c r="F26" s="50">
        <v>3</v>
      </c>
      <c r="G26" s="50">
        <v>15</v>
      </c>
    </row>
    <row r="27" spans="1:7" ht="15.75">
      <c r="A27" s="29">
        <v>20</v>
      </c>
      <c r="B27" s="28" t="s">
        <v>328</v>
      </c>
      <c r="C27" s="34" t="s">
        <v>87</v>
      </c>
      <c r="D27" s="26">
        <v>20.08</v>
      </c>
      <c r="E27" s="50"/>
      <c r="F27" s="50"/>
      <c r="G27" s="50"/>
    </row>
    <row r="28" spans="1:7" ht="19.5" customHeight="1">
      <c r="A28" s="29">
        <v>21</v>
      </c>
      <c r="B28" s="28" t="s">
        <v>329</v>
      </c>
      <c r="C28" s="34" t="s">
        <v>88</v>
      </c>
      <c r="D28" s="26">
        <v>31.8</v>
      </c>
      <c r="E28" s="50">
        <v>35.585</v>
      </c>
      <c r="F28" s="50">
        <v>12</v>
      </c>
      <c r="G28" s="50">
        <v>5</v>
      </c>
    </row>
    <row r="29" spans="1:7" ht="15.75">
      <c r="A29" s="29">
        <v>22</v>
      </c>
      <c r="B29" s="28" t="s">
        <v>330</v>
      </c>
      <c r="C29" s="34" t="s">
        <v>88</v>
      </c>
      <c r="D29" s="26">
        <v>39.37</v>
      </c>
      <c r="E29" s="50"/>
      <c r="F29" s="50"/>
      <c r="G29" s="50"/>
    </row>
    <row r="30" spans="1:7" ht="19.5" customHeight="1">
      <c r="A30" s="29">
        <v>23</v>
      </c>
      <c r="B30" s="28" t="s">
        <v>331</v>
      </c>
      <c r="C30" s="34" t="s">
        <v>89</v>
      </c>
      <c r="D30" s="26">
        <v>34.57</v>
      </c>
      <c r="E30" s="50">
        <v>30.595</v>
      </c>
      <c r="F30" s="50">
        <v>8</v>
      </c>
      <c r="G30" s="50">
        <v>9</v>
      </c>
    </row>
    <row r="31" spans="1:7" ht="15.75">
      <c r="A31" s="29">
        <v>24</v>
      </c>
      <c r="B31" s="28" t="s">
        <v>332</v>
      </c>
      <c r="C31" s="34" t="s">
        <v>89</v>
      </c>
      <c r="D31" s="26">
        <v>26.62</v>
      </c>
      <c r="E31" s="50"/>
      <c r="F31" s="50"/>
      <c r="G31" s="50"/>
    </row>
    <row r="32" spans="1:7" ht="19.5" customHeight="1">
      <c r="A32" s="29">
        <v>25</v>
      </c>
      <c r="B32" s="28" t="s">
        <v>333</v>
      </c>
      <c r="C32" s="34" t="s">
        <v>90</v>
      </c>
      <c r="D32" s="26">
        <v>26.04</v>
      </c>
      <c r="E32" s="50">
        <v>31.59</v>
      </c>
      <c r="F32" s="50">
        <v>10</v>
      </c>
      <c r="G32" s="50">
        <v>7</v>
      </c>
    </row>
    <row r="33" spans="1:7" ht="15.75">
      <c r="A33" s="29">
        <v>26</v>
      </c>
      <c r="B33" s="28" t="s">
        <v>334</v>
      </c>
      <c r="C33" s="34" t="s">
        <v>90</v>
      </c>
      <c r="D33" s="26">
        <v>37.14</v>
      </c>
      <c r="E33" s="50"/>
      <c r="F33" s="50"/>
      <c r="G33" s="50"/>
    </row>
    <row r="34" spans="1:7" ht="19.5" customHeight="1">
      <c r="A34" s="29">
        <v>27</v>
      </c>
      <c r="B34" s="28" t="s">
        <v>335</v>
      </c>
      <c r="C34" s="34" t="s">
        <v>91</v>
      </c>
      <c r="D34" s="26">
        <v>15.03</v>
      </c>
      <c r="E34" s="50">
        <v>15.135</v>
      </c>
      <c r="F34" s="50">
        <v>1</v>
      </c>
      <c r="G34" s="50">
        <v>20</v>
      </c>
    </row>
    <row r="35" spans="1:7" ht="15.75">
      <c r="A35" s="29">
        <v>28</v>
      </c>
      <c r="B35" s="28" t="s">
        <v>53</v>
      </c>
      <c r="C35" s="34" t="s">
        <v>91</v>
      </c>
      <c r="D35" s="26">
        <v>15.24</v>
      </c>
      <c r="E35" s="50"/>
      <c r="F35" s="50"/>
      <c r="G35" s="50"/>
    </row>
    <row r="36" spans="1:7" ht="19.5" customHeight="1">
      <c r="A36" s="29">
        <v>29</v>
      </c>
      <c r="B36" s="28" t="s">
        <v>336</v>
      </c>
      <c r="C36" s="34" t="s">
        <v>92</v>
      </c>
      <c r="D36" s="26">
        <v>23.75</v>
      </c>
      <c r="E36" s="50">
        <v>26.39</v>
      </c>
      <c r="F36" s="50">
        <v>6</v>
      </c>
      <c r="G36" s="50">
        <v>11</v>
      </c>
    </row>
    <row r="37" spans="1:7" ht="15.75">
      <c r="A37" s="29">
        <v>30</v>
      </c>
      <c r="B37" s="28" t="s">
        <v>337</v>
      </c>
      <c r="C37" s="34" t="s">
        <v>92</v>
      </c>
      <c r="D37" s="26">
        <v>29.03</v>
      </c>
      <c r="E37" s="50"/>
      <c r="F37" s="50"/>
      <c r="G37" s="50"/>
    </row>
    <row r="38" ht="15.75">
      <c r="C38" s="22"/>
    </row>
    <row r="39" ht="15.75">
      <c r="B39" s="22" t="s">
        <v>94</v>
      </c>
    </row>
  </sheetData>
  <sheetProtection/>
  <mergeCells count="48">
    <mergeCell ref="E10:E11"/>
    <mergeCell ref="F10:F11"/>
    <mergeCell ref="G10:G11"/>
    <mergeCell ref="A1:G1"/>
    <mergeCell ref="A2:G2"/>
    <mergeCell ref="E8:E9"/>
    <mergeCell ref="F8:F9"/>
    <mergeCell ref="G8:G9"/>
    <mergeCell ref="A4:G4"/>
    <mergeCell ref="E16:E17"/>
    <mergeCell ref="F16:F17"/>
    <mergeCell ref="G16:G17"/>
    <mergeCell ref="E12:E13"/>
    <mergeCell ref="F12:F13"/>
    <mergeCell ref="G12:G13"/>
    <mergeCell ref="E14:E15"/>
    <mergeCell ref="F14:F15"/>
    <mergeCell ref="G14:G15"/>
    <mergeCell ref="E18:E19"/>
    <mergeCell ref="F18:F19"/>
    <mergeCell ref="G18:G19"/>
    <mergeCell ref="E20:E21"/>
    <mergeCell ref="F20:F21"/>
    <mergeCell ref="G20:G21"/>
    <mergeCell ref="E22:E23"/>
    <mergeCell ref="F22:F23"/>
    <mergeCell ref="G22:G23"/>
    <mergeCell ref="E24:E25"/>
    <mergeCell ref="F24:F25"/>
    <mergeCell ref="G24:G25"/>
    <mergeCell ref="E28:E29"/>
    <mergeCell ref="F28:F29"/>
    <mergeCell ref="G28:G29"/>
    <mergeCell ref="E26:E27"/>
    <mergeCell ref="F26:F27"/>
    <mergeCell ref="G26:G27"/>
    <mergeCell ref="E32:E33"/>
    <mergeCell ref="F32:F33"/>
    <mergeCell ref="G32:G33"/>
    <mergeCell ref="E30:E31"/>
    <mergeCell ref="F30:F31"/>
    <mergeCell ref="G30:G31"/>
    <mergeCell ref="E36:E37"/>
    <mergeCell ref="F36:F37"/>
    <mergeCell ref="G36:G37"/>
    <mergeCell ref="E34:E35"/>
    <mergeCell ref="F34:F35"/>
    <mergeCell ref="G34:G35"/>
  </mergeCells>
  <printOptions/>
  <pageMargins left="0.68" right="0.21" top="0.5" bottom="0.41" header="0.3" footer="0.1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workbookViewId="0" topLeftCell="A1">
      <selection activeCell="L30" sqref="L30"/>
    </sheetView>
  </sheetViews>
  <sheetFormatPr defaultColWidth="9.00390625" defaultRowHeight="12.75"/>
  <cols>
    <col min="1" max="1" width="4.75390625" style="22" bestFit="1" customWidth="1"/>
    <col min="2" max="2" width="24.00390625" style="22" customWidth="1"/>
    <col min="3" max="3" width="13.25390625" style="21" customWidth="1"/>
    <col min="4" max="4" width="13.25390625" style="22" customWidth="1"/>
    <col min="5" max="6" width="12.625" style="21" customWidth="1"/>
    <col min="7" max="7" width="13.125" style="21" customWidth="1"/>
    <col min="8" max="8" width="9.125" style="22" customWidth="1"/>
    <col min="9" max="9" width="11.375" style="22" customWidth="1"/>
    <col min="10" max="16384" width="9.125" style="22" customWidth="1"/>
  </cols>
  <sheetData>
    <row r="1" spans="1:7" ht="15.75">
      <c r="A1" s="47" t="s">
        <v>29</v>
      </c>
      <c r="B1" s="47"/>
      <c r="C1" s="47"/>
      <c r="D1" s="47"/>
      <c r="E1" s="47"/>
      <c r="F1" s="47"/>
      <c r="G1" s="47"/>
    </row>
    <row r="2" spans="1:7" ht="15.75">
      <c r="A2" s="47" t="s">
        <v>95</v>
      </c>
      <c r="B2" s="47"/>
      <c r="C2" s="47"/>
      <c r="D2" s="47"/>
      <c r="E2" s="47"/>
      <c r="F2" s="47"/>
      <c r="G2" s="47"/>
    </row>
    <row r="4" spans="1:7" ht="15.75">
      <c r="A4" s="47" t="s">
        <v>97</v>
      </c>
      <c r="B4" s="47"/>
      <c r="C4" s="47"/>
      <c r="D4" s="47"/>
      <c r="E4" s="47"/>
      <c r="F4" s="47"/>
      <c r="G4" s="47"/>
    </row>
    <row r="5" spans="1:3" ht="18.75">
      <c r="A5" s="21">
        <v>6</v>
      </c>
      <c r="B5" s="22" t="s">
        <v>96</v>
      </c>
      <c r="C5" s="32" t="s">
        <v>195</v>
      </c>
    </row>
    <row r="6" ht="15.75">
      <c r="G6" s="24">
        <v>43020</v>
      </c>
    </row>
    <row r="7" spans="1:7" ht="31.5" customHeight="1">
      <c r="A7" s="25" t="s">
        <v>75</v>
      </c>
      <c r="B7" s="25" t="s">
        <v>40</v>
      </c>
      <c r="C7" s="25" t="s">
        <v>23</v>
      </c>
      <c r="D7" s="31" t="s">
        <v>196</v>
      </c>
      <c r="E7" s="25" t="s">
        <v>164</v>
      </c>
      <c r="F7" s="25" t="s">
        <v>153</v>
      </c>
      <c r="G7" s="25" t="s">
        <v>225</v>
      </c>
    </row>
    <row r="8" spans="1:7" ht="15.75" customHeight="1">
      <c r="A8" s="29">
        <v>1</v>
      </c>
      <c r="B8" s="28" t="s">
        <v>197</v>
      </c>
      <c r="C8" s="34" t="s">
        <v>78</v>
      </c>
      <c r="D8" s="26">
        <v>22</v>
      </c>
      <c r="E8" s="50">
        <v>37</v>
      </c>
      <c r="F8" s="50" t="s">
        <v>406</v>
      </c>
      <c r="G8" s="50">
        <v>6.5</v>
      </c>
    </row>
    <row r="9" spans="1:7" ht="15.75" customHeight="1">
      <c r="A9" s="29">
        <v>2</v>
      </c>
      <c r="B9" s="28" t="s">
        <v>198</v>
      </c>
      <c r="C9" s="34" t="s">
        <v>78</v>
      </c>
      <c r="D9" s="26">
        <v>15</v>
      </c>
      <c r="E9" s="50"/>
      <c r="F9" s="50"/>
      <c r="G9" s="50"/>
    </row>
    <row r="10" spans="1:7" ht="19.5" customHeight="1">
      <c r="A10" s="29">
        <v>3</v>
      </c>
      <c r="B10" s="28" t="s">
        <v>199</v>
      </c>
      <c r="C10" s="34" t="s">
        <v>79</v>
      </c>
      <c r="D10" s="26">
        <v>27</v>
      </c>
      <c r="E10" s="50">
        <v>68</v>
      </c>
      <c r="F10" s="50">
        <v>1</v>
      </c>
      <c r="G10" s="50">
        <v>20</v>
      </c>
    </row>
    <row r="11" spans="1:7" ht="15.75" customHeight="1">
      <c r="A11" s="29">
        <v>4</v>
      </c>
      <c r="B11" s="28" t="s">
        <v>200</v>
      </c>
      <c r="C11" s="34" t="s">
        <v>79</v>
      </c>
      <c r="D11" s="26">
        <v>41</v>
      </c>
      <c r="E11" s="50"/>
      <c r="F11" s="50"/>
      <c r="G11" s="50"/>
    </row>
    <row r="12" spans="1:7" ht="19.5" customHeight="1">
      <c r="A12" s="29">
        <v>5</v>
      </c>
      <c r="B12" s="28" t="s">
        <v>201</v>
      </c>
      <c r="C12" s="34" t="s">
        <v>80</v>
      </c>
      <c r="D12" s="26">
        <v>17</v>
      </c>
      <c r="E12" s="50">
        <v>47</v>
      </c>
      <c r="F12" s="50">
        <v>4</v>
      </c>
      <c r="G12" s="50">
        <v>13</v>
      </c>
    </row>
    <row r="13" spans="1:7" ht="15.75" customHeight="1">
      <c r="A13" s="29">
        <v>6</v>
      </c>
      <c r="B13" s="28" t="s">
        <v>202</v>
      </c>
      <c r="C13" s="34" t="s">
        <v>80</v>
      </c>
      <c r="D13" s="26">
        <v>30</v>
      </c>
      <c r="E13" s="50"/>
      <c r="F13" s="50"/>
      <c r="G13" s="50"/>
    </row>
    <row r="14" spans="1:7" ht="15.75" customHeight="1">
      <c r="A14" s="29">
        <v>7</v>
      </c>
      <c r="B14" s="28" t="s">
        <v>203</v>
      </c>
      <c r="C14" s="34" t="s">
        <v>81</v>
      </c>
      <c r="D14" s="26">
        <v>22</v>
      </c>
      <c r="E14" s="50">
        <v>38</v>
      </c>
      <c r="F14" s="50" t="s">
        <v>405</v>
      </c>
      <c r="G14" s="50">
        <v>9</v>
      </c>
    </row>
    <row r="15" spans="1:7" ht="15.75" customHeight="1">
      <c r="A15" s="29">
        <v>8</v>
      </c>
      <c r="B15" s="28" t="s">
        <v>204</v>
      </c>
      <c r="C15" s="34" t="s">
        <v>81</v>
      </c>
      <c r="D15" s="26">
        <v>16</v>
      </c>
      <c r="E15" s="50"/>
      <c r="F15" s="50"/>
      <c r="G15" s="50"/>
    </row>
    <row r="16" spans="1:7" ht="15.75" customHeight="1">
      <c r="A16" s="29">
        <v>9</v>
      </c>
      <c r="B16" s="28" t="s">
        <v>205</v>
      </c>
      <c r="C16" s="34" t="s">
        <v>82</v>
      </c>
      <c r="D16" s="26">
        <v>10</v>
      </c>
      <c r="E16" s="50">
        <v>36</v>
      </c>
      <c r="F16" s="50">
        <v>5</v>
      </c>
      <c r="G16" s="50">
        <v>12</v>
      </c>
    </row>
    <row r="17" spans="1:7" ht="15.75" customHeight="1">
      <c r="A17" s="29">
        <v>10</v>
      </c>
      <c r="B17" s="28" t="s">
        <v>206</v>
      </c>
      <c r="C17" s="34" t="s">
        <v>82</v>
      </c>
      <c r="D17" s="26">
        <v>26</v>
      </c>
      <c r="E17" s="50"/>
      <c r="F17" s="50"/>
      <c r="G17" s="50"/>
    </row>
    <row r="18" spans="1:7" ht="19.5" customHeight="1">
      <c r="A18" s="29">
        <v>11</v>
      </c>
      <c r="B18" s="28" t="s">
        <v>207</v>
      </c>
      <c r="C18" s="34" t="s">
        <v>83</v>
      </c>
      <c r="D18" s="26">
        <v>19</v>
      </c>
      <c r="E18" s="50">
        <v>19</v>
      </c>
      <c r="F18" s="50">
        <v>15</v>
      </c>
      <c r="G18" s="50">
        <v>2</v>
      </c>
    </row>
    <row r="19" spans="1:7" ht="15.75" customHeight="1">
      <c r="A19" s="29">
        <v>12</v>
      </c>
      <c r="B19" s="28"/>
      <c r="C19" s="34" t="s">
        <v>83</v>
      </c>
      <c r="D19" s="26" t="s">
        <v>67</v>
      </c>
      <c r="E19" s="50"/>
      <c r="F19" s="50"/>
      <c r="G19" s="50"/>
    </row>
    <row r="20" spans="1:7" ht="15.75" customHeight="1">
      <c r="A20" s="29">
        <v>13</v>
      </c>
      <c r="B20" s="28" t="s">
        <v>208</v>
      </c>
      <c r="C20" s="34" t="s">
        <v>84</v>
      </c>
      <c r="D20" s="26">
        <v>21</v>
      </c>
      <c r="E20" s="50">
        <v>45</v>
      </c>
      <c r="F20" s="50">
        <v>5</v>
      </c>
      <c r="G20" s="50">
        <v>12</v>
      </c>
    </row>
    <row r="21" spans="1:7" ht="15.75" customHeight="1">
      <c r="A21" s="29">
        <v>14</v>
      </c>
      <c r="B21" s="28" t="s">
        <v>209</v>
      </c>
      <c r="C21" s="34" t="s">
        <v>84</v>
      </c>
      <c r="D21" s="26">
        <v>24</v>
      </c>
      <c r="E21" s="50"/>
      <c r="F21" s="50"/>
      <c r="G21" s="50"/>
    </row>
    <row r="22" spans="1:7" ht="19.5" customHeight="1">
      <c r="A22" s="29">
        <v>15</v>
      </c>
      <c r="B22" s="28" t="s">
        <v>210</v>
      </c>
      <c r="C22" s="34" t="s">
        <v>85</v>
      </c>
      <c r="D22" s="26">
        <v>23</v>
      </c>
      <c r="E22" s="50">
        <v>59</v>
      </c>
      <c r="F22" s="50">
        <v>3</v>
      </c>
      <c r="G22" s="50">
        <v>15</v>
      </c>
    </row>
    <row r="23" spans="1:7" ht="15.75" customHeight="1">
      <c r="A23" s="29">
        <v>16</v>
      </c>
      <c r="B23" s="28" t="s">
        <v>211</v>
      </c>
      <c r="C23" s="34" t="s">
        <v>85</v>
      </c>
      <c r="D23" s="26">
        <v>36</v>
      </c>
      <c r="E23" s="50"/>
      <c r="F23" s="50"/>
      <c r="G23" s="50"/>
    </row>
    <row r="24" spans="1:7" ht="15.75" customHeight="1">
      <c r="A24" s="29">
        <v>17</v>
      </c>
      <c r="B24" s="28" t="s">
        <v>212</v>
      </c>
      <c r="C24" s="34" t="s">
        <v>86</v>
      </c>
      <c r="D24" s="26">
        <v>18</v>
      </c>
      <c r="E24" s="50">
        <v>33</v>
      </c>
      <c r="F24" s="50">
        <v>13</v>
      </c>
      <c r="G24" s="50">
        <v>4</v>
      </c>
    </row>
    <row r="25" spans="1:7" ht="15.75" customHeight="1">
      <c r="A25" s="29">
        <v>18</v>
      </c>
      <c r="B25" s="28" t="s">
        <v>213</v>
      </c>
      <c r="C25" s="34" t="s">
        <v>86</v>
      </c>
      <c r="D25" s="26">
        <v>15</v>
      </c>
      <c r="E25" s="50"/>
      <c r="F25" s="50"/>
      <c r="G25" s="50"/>
    </row>
    <row r="26" spans="1:7" ht="15.75" customHeight="1">
      <c r="A26" s="29">
        <v>19</v>
      </c>
      <c r="B26" s="28" t="s">
        <v>214</v>
      </c>
      <c r="C26" s="34" t="s">
        <v>87</v>
      </c>
      <c r="D26" s="26">
        <v>11</v>
      </c>
      <c r="E26" s="50">
        <v>42</v>
      </c>
      <c r="F26" s="50">
        <v>6</v>
      </c>
      <c r="G26" s="50">
        <v>11</v>
      </c>
    </row>
    <row r="27" spans="1:7" ht="15.75" customHeight="1">
      <c r="A27" s="29">
        <v>20</v>
      </c>
      <c r="B27" s="28" t="s">
        <v>215</v>
      </c>
      <c r="C27" s="34" t="s">
        <v>87</v>
      </c>
      <c r="D27" s="26">
        <v>31</v>
      </c>
      <c r="E27" s="50"/>
      <c r="F27" s="50"/>
      <c r="G27" s="50"/>
    </row>
    <row r="28" spans="1:7" ht="19.5" customHeight="1">
      <c r="A28" s="29">
        <v>21</v>
      </c>
      <c r="B28" s="28" t="s">
        <v>216</v>
      </c>
      <c r="C28" s="34" t="s">
        <v>88</v>
      </c>
      <c r="D28" s="26">
        <v>21</v>
      </c>
      <c r="E28" s="50">
        <v>67</v>
      </c>
      <c r="F28" s="50">
        <v>2</v>
      </c>
      <c r="G28" s="50">
        <v>17</v>
      </c>
    </row>
    <row r="29" spans="1:7" ht="15.75" customHeight="1">
      <c r="A29" s="29">
        <v>22</v>
      </c>
      <c r="B29" s="28" t="s">
        <v>217</v>
      </c>
      <c r="C29" s="34" t="s">
        <v>88</v>
      </c>
      <c r="D29" s="26">
        <v>46</v>
      </c>
      <c r="E29" s="50"/>
      <c r="F29" s="50"/>
      <c r="G29" s="50"/>
    </row>
    <row r="30" spans="1:7" ht="19.5" customHeight="1">
      <c r="A30" s="29">
        <v>23</v>
      </c>
      <c r="B30" s="28" t="s">
        <v>218</v>
      </c>
      <c r="C30" s="34" t="s">
        <v>89</v>
      </c>
      <c r="D30" s="26">
        <v>21</v>
      </c>
      <c r="E30" s="50">
        <v>37</v>
      </c>
      <c r="F30" s="50" t="s">
        <v>406</v>
      </c>
      <c r="G30" s="50">
        <v>6.5</v>
      </c>
    </row>
    <row r="31" spans="1:7" ht="15.75" customHeight="1">
      <c r="A31" s="29">
        <v>24</v>
      </c>
      <c r="B31" s="28" t="s">
        <v>219</v>
      </c>
      <c r="C31" s="34" t="s">
        <v>89</v>
      </c>
      <c r="D31" s="26">
        <v>16</v>
      </c>
      <c r="E31" s="50"/>
      <c r="F31" s="50"/>
      <c r="G31" s="50"/>
    </row>
    <row r="32" spans="1:7" ht="19.5" customHeight="1">
      <c r="A32" s="29">
        <v>25</v>
      </c>
      <c r="B32" s="28"/>
      <c r="C32" s="34" t="s">
        <v>90</v>
      </c>
      <c r="D32" s="26" t="s">
        <v>67</v>
      </c>
      <c r="E32" s="50">
        <v>27</v>
      </c>
      <c r="F32" s="50">
        <v>14</v>
      </c>
      <c r="G32" s="50">
        <v>3</v>
      </c>
    </row>
    <row r="33" spans="1:7" ht="15.75" customHeight="1">
      <c r="A33" s="29">
        <v>26</v>
      </c>
      <c r="B33" s="28" t="s">
        <v>220</v>
      </c>
      <c r="C33" s="34" t="s">
        <v>90</v>
      </c>
      <c r="D33" s="26">
        <v>27</v>
      </c>
      <c r="E33" s="50"/>
      <c r="F33" s="50"/>
      <c r="G33" s="50"/>
    </row>
    <row r="34" spans="1:7" ht="19.5" customHeight="1">
      <c r="A34" s="29">
        <v>27</v>
      </c>
      <c r="B34" s="28" t="s">
        <v>221</v>
      </c>
      <c r="C34" s="34" t="s">
        <v>91</v>
      </c>
      <c r="D34" s="26">
        <v>18</v>
      </c>
      <c r="E34" s="50">
        <v>38</v>
      </c>
      <c r="F34" s="50" t="s">
        <v>405</v>
      </c>
      <c r="G34" s="50">
        <v>9</v>
      </c>
    </row>
    <row r="35" spans="1:7" ht="15.75" customHeight="1">
      <c r="A35" s="29">
        <v>28</v>
      </c>
      <c r="B35" s="28" t="s">
        <v>222</v>
      </c>
      <c r="C35" s="34" t="s">
        <v>91</v>
      </c>
      <c r="D35" s="26">
        <v>20</v>
      </c>
      <c r="E35" s="50"/>
      <c r="F35" s="50"/>
      <c r="G35" s="50"/>
    </row>
    <row r="36" spans="1:7" ht="19.5" customHeight="1">
      <c r="A36" s="29">
        <v>29</v>
      </c>
      <c r="B36" s="28" t="s">
        <v>223</v>
      </c>
      <c r="C36" s="34" t="s">
        <v>92</v>
      </c>
      <c r="D36" s="26">
        <v>17</v>
      </c>
      <c r="E36" s="50">
        <v>38</v>
      </c>
      <c r="F36" s="50" t="s">
        <v>405</v>
      </c>
      <c r="G36" s="50">
        <v>9</v>
      </c>
    </row>
    <row r="37" spans="1:7" ht="15.75" customHeight="1">
      <c r="A37" s="29">
        <v>30</v>
      </c>
      <c r="B37" s="28" t="s">
        <v>224</v>
      </c>
      <c r="C37" s="34" t="s">
        <v>92</v>
      </c>
      <c r="D37" s="26">
        <v>21</v>
      </c>
      <c r="E37" s="50"/>
      <c r="F37" s="50"/>
      <c r="G37" s="50"/>
    </row>
    <row r="38" ht="15.75">
      <c r="C38" s="22"/>
    </row>
    <row r="39" ht="15.75">
      <c r="B39" s="22" t="s">
        <v>94</v>
      </c>
    </row>
  </sheetData>
  <sheetProtection/>
  <mergeCells count="48">
    <mergeCell ref="E36:E37"/>
    <mergeCell ref="F36:F37"/>
    <mergeCell ref="G36:G37"/>
    <mergeCell ref="E34:E35"/>
    <mergeCell ref="F34:F35"/>
    <mergeCell ref="G34:G35"/>
    <mergeCell ref="E32:E33"/>
    <mergeCell ref="F32:F33"/>
    <mergeCell ref="G32:G33"/>
    <mergeCell ref="E30:E31"/>
    <mergeCell ref="F30:F31"/>
    <mergeCell ref="G30:G31"/>
    <mergeCell ref="E28:E29"/>
    <mergeCell ref="F28:F29"/>
    <mergeCell ref="G28:G29"/>
    <mergeCell ref="E26:E27"/>
    <mergeCell ref="F26:F27"/>
    <mergeCell ref="G26:G27"/>
    <mergeCell ref="E22:E23"/>
    <mergeCell ref="F22:F23"/>
    <mergeCell ref="G22:G23"/>
    <mergeCell ref="E24:E25"/>
    <mergeCell ref="F24:F25"/>
    <mergeCell ref="G24:G25"/>
    <mergeCell ref="E18:E19"/>
    <mergeCell ref="F18:F19"/>
    <mergeCell ref="G18:G19"/>
    <mergeCell ref="E20:E21"/>
    <mergeCell ref="F20:F21"/>
    <mergeCell ref="G20:G21"/>
    <mergeCell ref="E16:E17"/>
    <mergeCell ref="F16:F17"/>
    <mergeCell ref="G16:G17"/>
    <mergeCell ref="E12:E13"/>
    <mergeCell ref="F12:F13"/>
    <mergeCell ref="G12:G13"/>
    <mergeCell ref="E14:E15"/>
    <mergeCell ref="F14:F15"/>
    <mergeCell ref="G14:G15"/>
    <mergeCell ref="E10:E11"/>
    <mergeCell ref="F10:F11"/>
    <mergeCell ref="G10:G11"/>
    <mergeCell ref="A1:G1"/>
    <mergeCell ref="A2:G2"/>
    <mergeCell ref="E8:E9"/>
    <mergeCell ref="F8:F9"/>
    <mergeCell ref="G8:G9"/>
    <mergeCell ref="A4:G4"/>
  </mergeCells>
  <printOptions/>
  <pageMargins left="0.68" right="0.21" top="0.5" bottom="0.41" header="0.3" footer="0.1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workbookViewId="0" topLeftCell="A1">
      <selection activeCell="F34" sqref="F34:F35"/>
    </sheetView>
  </sheetViews>
  <sheetFormatPr defaultColWidth="9.00390625" defaultRowHeight="12.75"/>
  <cols>
    <col min="1" max="1" width="4.75390625" style="22" bestFit="1" customWidth="1"/>
    <col min="2" max="2" width="27.875" style="22" customWidth="1"/>
    <col min="3" max="3" width="13.25390625" style="21" customWidth="1"/>
    <col min="4" max="4" width="12.25390625" style="22" customWidth="1"/>
    <col min="5" max="6" width="11.25390625" style="21" customWidth="1"/>
    <col min="7" max="7" width="12.875" style="22" customWidth="1"/>
    <col min="8" max="8" width="9.125" style="22" customWidth="1"/>
    <col min="9" max="9" width="11.375" style="22" customWidth="1"/>
    <col min="10" max="16384" width="9.125" style="22" customWidth="1"/>
  </cols>
  <sheetData>
    <row r="1" spans="1:7" ht="15.75">
      <c r="A1" s="47" t="s">
        <v>29</v>
      </c>
      <c r="B1" s="47"/>
      <c r="C1" s="47"/>
      <c r="D1" s="47"/>
      <c r="E1" s="47"/>
      <c r="F1" s="47"/>
      <c r="G1" s="47"/>
    </row>
    <row r="2" spans="1:7" ht="15.75">
      <c r="A2" s="47" t="s">
        <v>95</v>
      </c>
      <c r="B2" s="47"/>
      <c r="C2" s="47"/>
      <c r="D2" s="47"/>
      <c r="E2" s="47"/>
      <c r="F2" s="47"/>
      <c r="G2" s="47"/>
    </row>
    <row r="4" spans="1:7" ht="15.75">
      <c r="A4" s="47" t="s">
        <v>97</v>
      </c>
      <c r="B4" s="47"/>
      <c r="C4" s="47"/>
      <c r="D4" s="47"/>
      <c r="E4" s="47"/>
      <c r="F4" s="47"/>
      <c r="G4" s="47"/>
    </row>
    <row r="5" spans="1:7" ht="15.75">
      <c r="A5" s="21">
        <v>7</v>
      </c>
      <c r="B5" s="22" t="s">
        <v>96</v>
      </c>
      <c r="C5" s="23" t="s">
        <v>194</v>
      </c>
      <c r="G5" s="24">
        <v>43020</v>
      </c>
    </row>
    <row r="7" spans="1:7" ht="31.5">
      <c r="A7" s="25" t="s">
        <v>75</v>
      </c>
      <c r="B7" s="25" t="s">
        <v>40</v>
      </c>
      <c r="C7" s="25" t="s">
        <v>23</v>
      </c>
      <c r="D7" s="31" t="s">
        <v>163</v>
      </c>
      <c r="E7" s="25" t="s">
        <v>164</v>
      </c>
      <c r="F7" s="25" t="s">
        <v>153</v>
      </c>
      <c r="G7" s="25" t="s">
        <v>152</v>
      </c>
    </row>
    <row r="8" spans="1:7" ht="15.75">
      <c r="A8" s="26">
        <v>1</v>
      </c>
      <c r="B8" s="28" t="s">
        <v>165</v>
      </c>
      <c r="C8" s="26" t="s">
        <v>78</v>
      </c>
      <c r="D8" s="26">
        <v>8</v>
      </c>
      <c r="E8" s="50">
        <v>8</v>
      </c>
      <c r="F8" s="50">
        <v>11</v>
      </c>
      <c r="G8" s="50">
        <v>6</v>
      </c>
    </row>
    <row r="9" spans="1:7" ht="15.75">
      <c r="A9" s="26">
        <v>2</v>
      </c>
      <c r="B9" s="28" t="s">
        <v>166</v>
      </c>
      <c r="C9" s="26" t="s">
        <v>78</v>
      </c>
      <c r="D9" s="26">
        <v>0</v>
      </c>
      <c r="E9" s="50"/>
      <c r="F9" s="50"/>
      <c r="G9" s="50"/>
    </row>
    <row r="10" spans="1:7" ht="15.75">
      <c r="A10" s="26">
        <v>3</v>
      </c>
      <c r="B10" s="28" t="s">
        <v>167</v>
      </c>
      <c r="C10" s="26" t="s">
        <v>79</v>
      </c>
      <c r="D10" s="26">
        <v>12</v>
      </c>
      <c r="E10" s="50">
        <v>16</v>
      </c>
      <c r="F10" s="50">
        <v>5</v>
      </c>
      <c r="G10" s="50">
        <v>12</v>
      </c>
    </row>
    <row r="11" spans="1:7" ht="15.75">
      <c r="A11" s="26">
        <v>4</v>
      </c>
      <c r="B11" s="28" t="s">
        <v>168</v>
      </c>
      <c r="C11" s="26" t="s">
        <v>79</v>
      </c>
      <c r="D11" s="26">
        <v>4</v>
      </c>
      <c r="E11" s="50"/>
      <c r="F11" s="50"/>
      <c r="G11" s="50"/>
    </row>
    <row r="12" spans="1:7" ht="15.75">
      <c r="A12" s="26">
        <v>5</v>
      </c>
      <c r="B12" s="28" t="s">
        <v>169</v>
      </c>
      <c r="C12" s="26" t="s">
        <v>80</v>
      </c>
      <c r="D12" s="26">
        <v>11</v>
      </c>
      <c r="E12" s="50">
        <v>11</v>
      </c>
      <c r="F12" s="50">
        <v>10</v>
      </c>
      <c r="G12" s="50">
        <v>7</v>
      </c>
    </row>
    <row r="13" spans="1:7" ht="15.75">
      <c r="A13" s="26">
        <v>6</v>
      </c>
      <c r="B13" s="28" t="s">
        <v>170</v>
      </c>
      <c r="C13" s="26" t="s">
        <v>80</v>
      </c>
      <c r="D13" s="26">
        <v>0</v>
      </c>
      <c r="E13" s="50"/>
      <c r="F13" s="50"/>
      <c r="G13" s="50"/>
    </row>
    <row r="14" spans="1:7" ht="15.75">
      <c r="A14" s="26">
        <v>7</v>
      </c>
      <c r="B14" s="28" t="s">
        <v>171</v>
      </c>
      <c r="C14" s="26" t="s">
        <v>81</v>
      </c>
      <c r="D14" s="26">
        <v>14</v>
      </c>
      <c r="E14" s="50">
        <v>14</v>
      </c>
      <c r="F14" s="50">
        <v>7</v>
      </c>
      <c r="G14" s="50">
        <v>10</v>
      </c>
    </row>
    <row r="15" spans="1:7" ht="15.75">
      <c r="A15" s="26">
        <v>8</v>
      </c>
      <c r="B15" s="28" t="s">
        <v>172</v>
      </c>
      <c r="C15" s="26" t="s">
        <v>81</v>
      </c>
      <c r="D15" s="26">
        <v>0</v>
      </c>
      <c r="E15" s="50"/>
      <c r="F15" s="50"/>
      <c r="G15" s="50"/>
    </row>
    <row r="16" spans="1:7" ht="15.75">
      <c r="A16" s="26">
        <v>9</v>
      </c>
      <c r="B16" s="28" t="s">
        <v>173</v>
      </c>
      <c r="C16" s="26" t="s">
        <v>82</v>
      </c>
      <c r="D16" s="26">
        <v>0</v>
      </c>
      <c r="E16" s="50">
        <v>0</v>
      </c>
      <c r="F16" s="50">
        <v>12</v>
      </c>
      <c r="G16" s="50">
        <v>5</v>
      </c>
    </row>
    <row r="17" spans="1:7" ht="15.75">
      <c r="A17" s="26">
        <v>10</v>
      </c>
      <c r="B17" s="28" t="s">
        <v>174</v>
      </c>
      <c r="C17" s="26" t="s">
        <v>82</v>
      </c>
      <c r="D17" s="26">
        <v>0</v>
      </c>
      <c r="E17" s="50"/>
      <c r="F17" s="50"/>
      <c r="G17" s="50"/>
    </row>
    <row r="18" spans="1:7" ht="15.75">
      <c r="A18" s="26">
        <v>11</v>
      </c>
      <c r="B18" s="28" t="s">
        <v>175</v>
      </c>
      <c r="C18" s="26" t="s">
        <v>83</v>
      </c>
      <c r="D18" s="26">
        <v>0</v>
      </c>
      <c r="E18" s="50">
        <v>0</v>
      </c>
      <c r="F18" s="50">
        <v>13</v>
      </c>
      <c r="G18" s="50">
        <v>4</v>
      </c>
    </row>
    <row r="19" spans="1:7" ht="15.75">
      <c r="A19" s="26">
        <v>12</v>
      </c>
      <c r="B19" s="28" t="s">
        <v>176</v>
      </c>
      <c r="C19" s="26" t="s">
        <v>83</v>
      </c>
      <c r="D19" s="26">
        <v>0</v>
      </c>
      <c r="E19" s="50"/>
      <c r="F19" s="50"/>
      <c r="G19" s="50"/>
    </row>
    <row r="20" spans="1:7" ht="15.75">
      <c r="A20" s="26">
        <v>13</v>
      </c>
      <c r="B20" s="28" t="s">
        <v>177</v>
      </c>
      <c r="C20" s="26" t="s">
        <v>84</v>
      </c>
      <c r="D20" s="26">
        <v>19</v>
      </c>
      <c r="E20" s="50">
        <v>34</v>
      </c>
      <c r="F20" s="50">
        <v>3</v>
      </c>
      <c r="G20" s="50">
        <v>15</v>
      </c>
    </row>
    <row r="21" spans="1:7" ht="15.75">
      <c r="A21" s="26">
        <v>14</v>
      </c>
      <c r="B21" s="28" t="s">
        <v>178</v>
      </c>
      <c r="C21" s="26" t="s">
        <v>84</v>
      </c>
      <c r="D21" s="26">
        <v>15</v>
      </c>
      <c r="E21" s="50"/>
      <c r="F21" s="50"/>
      <c r="G21" s="50"/>
    </row>
    <row r="22" spans="1:7" ht="15.75">
      <c r="A22" s="26">
        <v>15</v>
      </c>
      <c r="B22" s="28" t="s">
        <v>179</v>
      </c>
      <c r="C22" s="26" t="s">
        <v>85</v>
      </c>
      <c r="D22" s="26">
        <v>10</v>
      </c>
      <c r="E22" s="50">
        <v>13</v>
      </c>
      <c r="F22" s="50">
        <v>8</v>
      </c>
      <c r="G22" s="50">
        <v>9</v>
      </c>
    </row>
    <row r="23" spans="1:7" ht="15.75">
      <c r="A23" s="26">
        <v>16</v>
      </c>
      <c r="B23" s="28" t="s">
        <v>180</v>
      </c>
      <c r="C23" s="26" t="s">
        <v>85</v>
      </c>
      <c r="D23" s="26">
        <v>3</v>
      </c>
      <c r="E23" s="50"/>
      <c r="F23" s="50"/>
      <c r="G23" s="50"/>
    </row>
    <row r="24" spans="1:7" ht="15.75">
      <c r="A24" s="26">
        <v>17</v>
      </c>
      <c r="B24" s="28" t="s">
        <v>181</v>
      </c>
      <c r="C24" s="26" t="s">
        <v>86</v>
      </c>
      <c r="D24" s="26">
        <v>0</v>
      </c>
      <c r="E24" s="50">
        <v>0</v>
      </c>
      <c r="F24" s="50">
        <v>14</v>
      </c>
      <c r="G24" s="50">
        <v>3</v>
      </c>
    </row>
    <row r="25" spans="1:7" ht="15.75">
      <c r="A25" s="26">
        <v>18</v>
      </c>
      <c r="B25" s="28"/>
      <c r="C25" s="26" t="s">
        <v>86</v>
      </c>
      <c r="D25" s="26"/>
      <c r="E25" s="50"/>
      <c r="F25" s="50"/>
      <c r="G25" s="50"/>
    </row>
    <row r="26" spans="1:7" ht="15.75">
      <c r="A26" s="26">
        <v>19</v>
      </c>
      <c r="B26" s="28" t="s">
        <v>182</v>
      </c>
      <c r="C26" s="26" t="s">
        <v>87</v>
      </c>
      <c r="D26" s="26">
        <v>0</v>
      </c>
      <c r="E26" s="50">
        <v>13</v>
      </c>
      <c r="F26" s="50">
        <v>9</v>
      </c>
      <c r="G26" s="50">
        <v>8</v>
      </c>
    </row>
    <row r="27" spans="1:7" ht="15.75">
      <c r="A27" s="26">
        <v>20</v>
      </c>
      <c r="B27" s="28" t="s">
        <v>183</v>
      </c>
      <c r="C27" s="26" t="s">
        <v>87</v>
      </c>
      <c r="D27" s="26">
        <v>13</v>
      </c>
      <c r="E27" s="50"/>
      <c r="F27" s="50"/>
      <c r="G27" s="50"/>
    </row>
    <row r="28" spans="1:7" ht="15.75">
      <c r="A28" s="26">
        <v>21</v>
      </c>
      <c r="B28" s="28" t="s">
        <v>184</v>
      </c>
      <c r="C28" s="26" t="s">
        <v>88</v>
      </c>
      <c r="D28" s="26">
        <v>21</v>
      </c>
      <c r="E28" s="50">
        <v>39</v>
      </c>
      <c r="F28" s="50">
        <v>2</v>
      </c>
      <c r="G28" s="50">
        <v>17</v>
      </c>
    </row>
    <row r="29" spans="1:7" ht="15.75">
      <c r="A29" s="26">
        <v>22</v>
      </c>
      <c r="B29" s="28" t="s">
        <v>185</v>
      </c>
      <c r="C29" s="26" t="s">
        <v>88</v>
      </c>
      <c r="D29" s="26">
        <v>18</v>
      </c>
      <c r="E29" s="50"/>
      <c r="F29" s="50"/>
      <c r="G29" s="50"/>
    </row>
    <row r="30" spans="1:7" ht="15.75">
      <c r="A30" s="26">
        <v>23</v>
      </c>
      <c r="B30" s="28" t="s">
        <v>186</v>
      </c>
      <c r="C30" s="26" t="s">
        <v>89</v>
      </c>
      <c r="D30" s="26">
        <v>5</v>
      </c>
      <c r="E30" s="50">
        <v>21</v>
      </c>
      <c r="F30" s="50">
        <v>4</v>
      </c>
      <c r="G30" s="50">
        <v>13</v>
      </c>
    </row>
    <row r="31" spans="1:7" ht="15.75">
      <c r="A31" s="26">
        <v>24</v>
      </c>
      <c r="B31" s="28" t="s">
        <v>187</v>
      </c>
      <c r="C31" s="26" t="s">
        <v>89</v>
      </c>
      <c r="D31" s="26">
        <v>16</v>
      </c>
      <c r="E31" s="50"/>
      <c r="F31" s="50"/>
      <c r="G31" s="50"/>
    </row>
    <row r="32" spans="1:7" ht="15.75">
      <c r="A32" s="26">
        <v>25</v>
      </c>
      <c r="B32" s="28" t="s">
        <v>188</v>
      </c>
      <c r="C32" s="26" t="s">
        <v>90</v>
      </c>
      <c r="D32" s="26">
        <v>0</v>
      </c>
      <c r="E32" s="50">
        <v>0</v>
      </c>
      <c r="F32" s="50">
        <v>15</v>
      </c>
      <c r="G32" s="50">
        <v>2</v>
      </c>
    </row>
    <row r="33" spans="1:7" ht="15.75">
      <c r="A33" s="26">
        <v>26</v>
      </c>
      <c r="B33" s="28" t="s">
        <v>189</v>
      </c>
      <c r="C33" s="26" t="s">
        <v>90</v>
      </c>
      <c r="D33" s="26">
        <v>0</v>
      </c>
      <c r="E33" s="50"/>
      <c r="F33" s="50"/>
      <c r="G33" s="50"/>
    </row>
    <row r="34" spans="1:7" ht="15.75">
      <c r="A34" s="26">
        <v>27</v>
      </c>
      <c r="B34" s="28" t="s">
        <v>190</v>
      </c>
      <c r="C34" s="26" t="s">
        <v>91</v>
      </c>
      <c r="D34" s="26">
        <v>30</v>
      </c>
      <c r="E34" s="50">
        <v>60</v>
      </c>
      <c r="F34" s="50">
        <v>1</v>
      </c>
      <c r="G34" s="50">
        <v>20</v>
      </c>
    </row>
    <row r="35" spans="1:7" ht="15.75">
      <c r="A35" s="26">
        <v>28</v>
      </c>
      <c r="B35" s="28" t="s">
        <v>191</v>
      </c>
      <c r="C35" s="26" t="s">
        <v>91</v>
      </c>
      <c r="D35" s="26">
        <v>30</v>
      </c>
      <c r="E35" s="50"/>
      <c r="F35" s="50"/>
      <c r="G35" s="50"/>
    </row>
    <row r="36" spans="1:7" ht="15.75">
      <c r="A36" s="26">
        <v>29</v>
      </c>
      <c r="B36" s="28" t="s">
        <v>192</v>
      </c>
      <c r="C36" s="26" t="s">
        <v>92</v>
      </c>
      <c r="D36" s="26">
        <v>8</v>
      </c>
      <c r="E36" s="50">
        <v>16</v>
      </c>
      <c r="F36" s="50">
        <v>6</v>
      </c>
      <c r="G36" s="50">
        <v>11</v>
      </c>
    </row>
    <row r="37" spans="1:7" ht="15.75">
      <c r="A37" s="26">
        <v>30</v>
      </c>
      <c r="B37" s="28" t="s">
        <v>193</v>
      </c>
      <c r="C37" s="26" t="s">
        <v>92</v>
      </c>
      <c r="D37" s="26">
        <v>8</v>
      </c>
      <c r="E37" s="50"/>
      <c r="F37" s="50"/>
      <c r="G37" s="50"/>
    </row>
    <row r="38" ht="15.75">
      <c r="C38" s="22"/>
    </row>
    <row r="39" ht="15.75">
      <c r="B39" s="22" t="s">
        <v>94</v>
      </c>
    </row>
  </sheetData>
  <sheetProtection/>
  <mergeCells count="48">
    <mergeCell ref="E10:E11"/>
    <mergeCell ref="G10:G11"/>
    <mergeCell ref="F10:F11"/>
    <mergeCell ref="A1:G1"/>
    <mergeCell ref="A2:G2"/>
    <mergeCell ref="E8:E9"/>
    <mergeCell ref="G8:G9"/>
    <mergeCell ref="F8:F9"/>
    <mergeCell ref="A4:G4"/>
    <mergeCell ref="E16:E17"/>
    <mergeCell ref="G16:G17"/>
    <mergeCell ref="F16:F17"/>
    <mergeCell ref="E12:E13"/>
    <mergeCell ref="G12:G13"/>
    <mergeCell ref="F12:F13"/>
    <mergeCell ref="E14:E15"/>
    <mergeCell ref="G14:G15"/>
    <mergeCell ref="F14:F15"/>
    <mergeCell ref="E18:E19"/>
    <mergeCell ref="G18:G19"/>
    <mergeCell ref="F18:F19"/>
    <mergeCell ref="E20:E21"/>
    <mergeCell ref="G20:G21"/>
    <mergeCell ref="F20:F21"/>
    <mergeCell ref="E22:E23"/>
    <mergeCell ref="G22:G23"/>
    <mergeCell ref="F22:F23"/>
    <mergeCell ref="E24:E25"/>
    <mergeCell ref="G24:G25"/>
    <mergeCell ref="F24:F25"/>
    <mergeCell ref="E28:E29"/>
    <mergeCell ref="G28:G29"/>
    <mergeCell ref="F28:F29"/>
    <mergeCell ref="E26:E27"/>
    <mergeCell ref="G26:G27"/>
    <mergeCell ref="F26:F27"/>
    <mergeCell ref="E32:E33"/>
    <mergeCell ref="G32:G33"/>
    <mergeCell ref="F32:F33"/>
    <mergeCell ref="E30:E31"/>
    <mergeCell ref="G30:G31"/>
    <mergeCell ref="F30:F31"/>
    <mergeCell ref="E36:E37"/>
    <mergeCell ref="G36:G37"/>
    <mergeCell ref="F36:F37"/>
    <mergeCell ref="E34:E35"/>
    <mergeCell ref="G34:G35"/>
    <mergeCell ref="F34:F35"/>
  </mergeCells>
  <printOptions/>
  <pageMargins left="0.68" right="0.21" top="0.5" bottom="0.41" header="0.3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2017-12-12T17:44:33Z</cp:lastPrinted>
  <dcterms:created xsi:type="dcterms:W3CDTF">2017-10-02T13:53:02Z</dcterms:created>
  <dcterms:modified xsi:type="dcterms:W3CDTF">2017-12-12T17:51:57Z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