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2660" windowHeight="8460" tabRatio="642" activeTab="0"/>
  </bookViews>
  <sheets>
    <sheet name="Ком." sheetId="1" r:id="rId1"/>
    <sheet name="Особ." sheetId="2" r:id="rId2"/>
    <sheet name="Список" sheetId="3" r:id="rId3"/>
    <sheet name="очки" sheetId="4" r:id="rId4"/>
  </sheets>
  <definedNames/>
  <calcPr fullCalcOnLoad="1"/>
</workbook>
</file>

<file path=xl/sharedStrings.xml><?xml version="1.0" encoding="utf-8"?>
<sst xmlns="http://schemas.openxmlformats.org/spreadsheetml/2006/main" count="523" uniqueCount="179">
  <si>
    <t>Прізвище, ім`я</t>
  </si>
  <si>
    <t>Місце</t>
  </si>
  <si>
    <t>Курс</t>
  </si>
  <si>
    <t>Група</t>
  </si>
  <si>
    <t>Бали</t>
  </si>
  <si>
    <t>№</t>
  </si>
  <si>
    <t>БОРОТЬБА  ВІЛЬНА</t>
  </si>
  <si>
    <t xml:space="preserve">Ч о л о в і к и </t>
  </si>
  <si>
    <t>БОРОТЬБА ВІЛЬНА</t>
  </si>
  <si>
    <t>Головний суддя</t>
  </si>
  <si>
    <t>С. Бурко</t>
  </si>
  <si>
    <t>КД</t>
  </si>
  <si>
    <t>Агро.</t>
  </si>
  <si>
    <t>Вид спорту</t>
  </si>
  <si>
    <t>Екон.</t>
  </si>
  <si>
    <t>Вет.</t>
  </si>
  <si>
    <t>Бали спортсменів по вагових категріях</t>
  </si>
  <si>
    <t>Навч. корпус №9. Ігрова зала</t>
  </si>
  <si>
    <t>М1</t>
  </si>
  <si>
    <t>ЗР</t>
  </si>
  <si>
    <t>74 кг</t>
  </si>
  <si>
    <t>Протокол особистої першості</t>
  </si>
  <si>
    <t>Міс-
це</t>
  </si>
  <si>
    <t>Факуль-
тет</t>
  </si>
  <si>
    <t>Гру- па</t>
  </si>
  <si>
    <t>Команда 
(ННІ, факультет)</t>
  </si>
  <si>
    <t>Факультет ветеринарної медицини</t>
  </si>
  <si>
    <t>ННІ, 
факультет</t>
  </si>
  <si>
    <t>Спеці-
альність</t>
  </si>
  <si>
    <t>Хохич Богдан</t>
  </si>
  <si>
    <t>ПМО</t>
  </si>
  <si>
    <t>ІТ</t>
  </si>
  <si>
    <t>ГП</t>
  </si>
  <si>
    <t>ТВППТ</t>
  </si>
  <si>
    <t>ЕАЕ</t>
  </si>
  <si>
    <t>Список учасників змагань</t>
  </si>
  <si>
    <t>ЕЕТС</t>
  </si>
  <si>
    <t>ННІ енергетики, автоматики і енергозбереження</t>
  </si>
  <si>
    <t>Факультет інформаційних технологій</t>
  </si>
  <si>
    <t>ТВБ</t>
  </si>
  <si>
    <t>Абре-
віатура</t>
  </si>
  <si>
    <t>Факультет конструювання та дизайну</t>
  </si>
  <si>
    <t>Спеціальність</t>
  </si>
  <si>
    <t>Вагова катег.</t>
  </si>
  <si>
    <t>Головний секретар</t>
  </si>
  <si>
    <t>В. Пархоменко</t>
  </si>
  <si>
    <t>Зважування: 15:00 - 16:30</t>
  </si>
  <si>
    <t>Вагова категорія до 60 кг</t>
  </si>
  <si>
    <t>Маліновський Олег</t>
  </si>
  <si>
    <t>М2</t>
  </si>
  <si>
    <t>Юрид.</t>
  </si>
  <si>
    <t>Воронко Михайло</t>
  </si>
  <si>
    <t>Дуднік Денис</t>
  </si>
  <si>
    <t>Шин Анатолій</t>
  </si>
  <si>
    <t>Вагова категорія до 66 кг</t>
  </si>
  <si>
    <t>ЗВ</t>
  </si>
  <si>
    <t xml:space="preserve"> 5-8 </t>
  </si>
  <si>
    <t>Товарницький Володимир</t>
  </si>
  <si>
    <t>ЛСПГ</t>
  </si>
  <si>
    <t>Дорофєєв Микола</t>
  </si>
  <si>
    <t>Семенов Ілля</t>
  </si>
  <si>
    <t>Ніколаєць Назар</t>
  </si>
  <si>
    <t>АМ</t>
  </si>
  <si>
    <t>Невгад Юрій</t>
  </si>
  <si>
    <t>Вагова категорія до 84 кг</t>
  </si>
  <si>
    <t>Агр</t>
  </si>
  <si>
    <t>Вагова категорія до 96 кг</t>
  </si>
  <si>
    <t>Ніца Василь</t>
  </si>
  <si>
    <t>Яковлев Петро</t>
  </si>
  <si>
    <t>Маш</t>
  </si>
  <si>
    <t xml:space="preserve"> 6-10 </t>
  </si>
  <si>
    <t>МТ</t>
  </si>
  <si>
    <t>ТТ</t>
  </si>
  <si>
    <t>Хомич Андрій</t>
  </si>
  <si>
    <t>Головненко Богдан</t>
  </si>
  <si>
    <t>Буд</t>
  </si>
  <si>
    <t xml:space="preserve">ННІ лісового і  садово-паркового  господарства </t>
  </si>
  <si>
    <t>Механіко-технологічний факультет</t>
  </si>
  <si>
    <t xml:space="preserve">Агробіологічний факультет </t>
  </si>
  <si>
    <t xml:space="preserve">Гуманітарно-педагогічний факультет </t>
  </si>
  <si>
    <t xml:space="preserve">Економічний факультет </t>
  </si>
  <si>
    <t>Факультет аграрного  менеджменту</t>
  </si>
  <si>
    <t>Факультет захисту рослин, біотехнологій та екології</t>
  </si>
  <si>
    <t>ЗРБЕ</t>
  </si>
  <si>
    <t>Факультет землевпорядкування</t>
  </si>
  <si>
    <t>Факультет тваринництва та водних біоресурсів</t>
  </si>
  <si>
    <t>Факультет харчових технологій та управління якістю продукції АПК</t>
  </si>
  <si>
    <t>ХТУЯ</t>
  </si>
  <si>
    <t xml:space="preserve">Юридичний факультет </t>
  </si>
  <si>
    <t>60 кг</t>
  </si>
  <si>
    <t>66 кг</t>
  </si>
  <si>
    <t>84 кг</t>
  </si>
  <si>
    <t>96 кг</t>
  </si>
  <si>
    <t>Сума балів 4 спорт-
сменів</t>
  </si>
  <si>
    <t>Кількість учасників:</t>
  </si>
  <si>
    <t>Вагова категорія до 74 кг</t>
  </si>
  <si>
    <t xml:space="preserve"> - </t>
  </si>
  <si>
    <t xml:space="preserve">Головний суддя                      С. Бурко                   </t>
  </si>
  <si>
    <t>Протокол командної першості</t>
  </si>
  <si>
    <t>№
з/п</t>
  </si>
  <si>
    <t>№
ННІ,
ф-ту</t>
  </si>
  <si>
    <t xml:space="preserve">60-та спартакіада студентів НУБіП України  2016-2017 навчального року      </t>
  </si>
  <si>
    <t>20.03.2017 р.</t>
  </si>
  <si>
    <t xml:space="preserve">60-та спартакіада студентів НУБіП України  2016-2017 навчального року                               </t>
  </si>
  <si>
    <t>Бондарчук Влад</t>
  </si>
  <si>
    <t>Баранівський Дмитро</t>
  </si>
  <si>
    <t>Висоцбкий Дмитро</t>
  </si>
  <si>
    <t>Полковніков Данііл</t>
  </si>
  <si>
    <t>Федай Роман</t>
  </si>
  <si>
    <t>Новак Микола</t>
  </si>
  <si>
    <t>Ломако Едуард</t>
  </si>
  <si>
    <t>Горкуша Ярослав</t>
  </si>
  <si>
    <t>Бочков Олександр</t>
  </si>
  <si>
    <t>5стн</t>
  </si>
  <si>
    <t>Буджак Микола</t>
  </si>
  <si>
    <t>Уманський Михайло</t>
  </si>
  <si>
    <t>Пасько Євген</t>
  </si>
  <si>
    <t>Сорокун Антон</t>
  </si>
  <si>
    <t>Соловйов Євген</t>
  </si>
  <si>
    <t>Агро</t>
  </si>
  <si>
    <t>Богун Роман</t>
  </si>
  <si>
    <t>Лавриненко Олександр</t>
  </si>
  <si>
    <t>Цись Богдан</t>
  </si>
  <si>
    <t>Драган Владислав</t>
  </si>
  <si>
    <t>Мазур Олекксандр</t>
  </si>
  <si>
    <t>Роздобудько Руслан</t>
  </si>
  <si>
    <t>ОіА</t>
  </si>
  <si>
    <t>Попик Олексій</t>
  </si>
  <si>
    <t>Мовчан Максим</t>
  </si>
  <si>
    <t>Черкун Павло</t>
  </si>
  <si>
    <t>Пінчук Роман</t>
  </si>
  <si>
    <t>Дісковецький Дмитро</t>
  </si>
  <si>
    <t>Омельченко Євген</t>
  </si>
  <si>
    <t>Хитрич Олександр</t>
  </si>
  <si>
    <t>Федорчук Михайло</t>
  </si>
  <si>
    <t>Ханейчук Юрій</t>
  </si>
  <si>
    <t>Мірошніченко Антон</t>
  </si>
  <si>
    <t>Вагова категорія до 120 кг</t>
  </si>
  <si>
    <t>Ляшук Захар</t>
  </si>
  <si>
    <t>Лихошерст Михайло</t>
  </si>
  <si>
    <t>Змагання    : 16:30 - 19.20</t>
  </si>
  <si>
    <t xml:space="preserve"> 4-6 </t>
  </si>
  <si>
    <t xml:space="preserve"> 7-11 </t>
  </si>
  <si>
    <t xml:space="preserve"> 7-11</t>
  </si>
  <si>
    <t xml:space="preserve"> 5-9</t>
  </si>
  <si>
    <t xml:space="preserve"> 10-17</t>
  </si>
  <si>
    <t xml:space="preserve"> 5-8</t>
  </si>
  <si>
    <t xml:space="preserve"> 5-9 </t>
  </si>
  <si>
    <t xml:space="preserve"> 10-17 </t>
  </si>
  <si>
    <t>120 кг</t>
  </si>
  <si>
    <t>32,32, 32</t>
  </si>
  <si>
    <t>23,23</t>
  </si>
  <si>
    <t>36,18, 18</t>
  </si>
  <si>
    <t>27,18, 18</t>
  </si>
  <si>
    <t>27,27</t>
  </si>
  <si>
    <t>27,18</t>
  </si>
  <si>
    <t>18</t>
  </si>
  <si>
    <t>28</t>
  </si>
  <si>
    <t>28,28</t>
  </si>
  <si>
    <t>50,45</t>
  </si>
  <si>
    <t>50</t>
  </si>
  <si>
    <t>45</t>
  </si>
  <si>
    <t>36</t>
  </si>
  <si>
    <r>
      <rPr>
        <b/>
        <sz val="14"/>
        <rFont val="Arial"/>
        <family val="2"/>
      </rPr>
      <t>45</t>
    </r>
    <r>
      <rPr>
        <sz val="14"/>
        <rFont val="Arial"/>
        <family val="2"/>
      </rPr>
      <t>,27, 18,18</t>
    </r>
  </si>
  <si>
    <r>
      <rPr>
        <b/>
        <sz val="14"/>
        <rFont val="Arial"/>
        <family val="2"/>
      </rPr>
      <t>40</t>
    </r>
    <r>
      <rPr>
        <sz val="14"/>
        <rFont val="Arial"/>
        <family val="2"/>
      </rPr>
      <t>,28</t>
    </r>
  </si>
  <si>
    <r>
      <rPr>
        <b/>
        <sz val="14"/>
        <rFont val="Arial"/>
        <family val="2"/>
      </rPr>
      <t>40</t>
    </r>
    <r>
      <rPr>
        <sz val="14"/>
        <rFont val="Arial"/>
        <family val="2"/>
      </rPr>
      <t>,32</t>
    </r>
  </si>
  <si>
    <r>
      <rPr>
        <b/>
        <sz val="14"/>
        <rFont val="Arial"/>
        <family val="2"/>
      </rPr>
      <t>45</t>
    </r>
    <r>
      <rPr>
        <sz val="14"/>
        <rFont val="Arial"/>
        <family val="2"/>
      </rPr>
      <t>,36</t>
    </r>
  </si>
  <si>
    <t>Сятиня Михайло</t>
  </si>
  <si>
    <t>Перезалік</t>
  </si>
  <si>
    <t>50,50</t>
  </si>
  <si>
    <t>Всього: 47 осіб</t>
  </si>
  <si>
    <t>Навчальний корпус №9, ігрова зала                                                                                20.03.2017 р.</t>
  </si>
  <si>
    <t>до 60 кг</t>
  </si>
  <si>
    <t>до 69 кг</t>
  </si>
  <si>
    <t>до 74 кг</t>
  </si>
  <si>
    <t>до 84 кг</t>
  </si>
  <si>
    <t>до 96 кг</t>
  </si>
  <si>
    <t>до 120кг</t>
  </si>
  <si>
    <t>бор.вільн.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</si>
</sst>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uhd.&quot;;\-#,##0&quot;uhd.&quot;"/>
    <numFmt numFmtId="173" formatCode="#,##0&quot;uhd.&quot;;[Red]\-#,##0&quot;uhd.&quot;"/>
    <numFmt numFmtId="174" formatCode="#,##0.00&quot;uhd.&quot;;\-#,##0.00&quot;uhd.&quot;"/>
    <numFmt numFmtId="175" formatCode="#,##0.00&quot;uhd.&quot;;[Red]\-#,##0.00&quot;uhd.&quot;"/>
    <numFmt numFmtId="176" formatCode="_-* #,##0&quot;uhd.&quot;_-;\-* #,##0&quot;uhd.&quot;_-;_-* &quot;-&quot;&quot;uhd.&quot;_-;_-@_-"/>
    <numFmt numFmtId="177" formatCode="_-* #,##0_u_h_d_._-;\-* #,##0_u_h_d_._-;_-* &quot;-&quot;_u_h_d_._-;_-@_-"/>
    <numFmt numFmtId="178" formatCode="_-* #,##0.00&quot;uhd.&quot;_-;\-* #,##0.00&quot;uhd.&quot;_-;_-* &quot;-&quot;??&quot;uhd.&quot;_-;_-@_-"/>
    <numFmt numFmtId="179" formatCode="_-* #,##0.00_u_h_d_._-;\-* #,##0.00_u_h_d_._-;_-* &quot;-&quot;??_u_h_d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6">
    <font>
      <sz val="10"/>
      <name val="Arial Cyr"/>
      <family val="0"/>
    </font>
    <font>
      <sz val="11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97">
    <xf numFmtId="0" fontId="0" fillId="0" borderId="0" xfId="0" applyAlignment="1">
      <alignment/>
    </xf>
    <xf numFmtId="1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4" fillId="24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24" borderId="10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/>
    </xf>
    <xf numFmtId="0" fontId="6" fillId="24" borderId="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" fontId="6" fillId="0" borderId="0" xfId="0" applyNumberFormat="1" applyFont="1" applyAlignment="1">
      <alignment horizontal="center" vertical="center"/>
    </xf>
    <xf numFmtId="0" fontId="6" fillId="24" borderId="14" xfId="0" applyFont="1" applyFill="1" applyBorder="1" applyAlignment="1">
      <alignment horizontal="left" vertical="top"/>
    </xf>
    <xf numFmtId="1" fontId="4" fillId="0" borderId="15" xfId="0" applyNumberFormat="1" applyFont="1" applyFill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/>
    </xf>
    <xf numFmtId="1" fontId="4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1" fontId="4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top" wrapText="1"/>
    </xf>
    <xf numFmtId="1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1" fontId="4" fillId="0" borderId="17" xfId="0" applyNumberFormat="1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horizontal="left" vertical="center"/>
    </xf>
    <xf numFmtId="184" fontId="0" fillId="0" borderId="0" xfId="0" applyNumberFormat="1" applyAlignment="1">
      <alignment/>
    </xf>
    <xf numFmtId="0" fontId="2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abSelected="1" zoomScale="85" zoomScaleNormal="85" zoomScalePageLayoutView="0" workbookViewId="0" topLeftCell="A1">
      <selection activeCell="B19" sqref="B19"/>
    </sheetView>
  </sheetViews>
  <sheetFormatPr defaultColWidth="9.25390625" defaultRowHeight="12.75"/>
  <cols>
    <col min="1" max="1" width="4.375" style="14" customWidth="1"/>
    <col min="2" max="2" width="65.125" style="19" customWidth="1"/>
    <col min="3" max="3" width="10.25390625" style="20" customWidth="1"/>
    <col min="4" max="4" width="8.75390625" style="20" customWidth="1"/>
    <col min="5" max="5" width="9.375" style="20" customWidth="1"/>
    <col min="6" max="7" width="8.75390625" style="20" customWidth="1"/>
    <col min="8" max="8" width="7.375" style="20" customWidth="1"/>
    <col min="9" max="9" width="8.875" style="20" customWidth="1"/>
    <col min="10" max="10" width="10.125" style="4" customWidth="1"/>
    <col min="11" max="11" width="6.25390625" style="4" customWidth="1"/>
    <col min="12" max="16384" width="9.25390625" style="4" customWidth="1"/>
  </cols>
  <sheetData>
    <row r="1" spans="1:11" ht="18">
      <c r="A1" s="69" t="s">
        <v>103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5.5" customHeight="1">
      <c r="A2" s="70" t="s">
        <v>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18">
      <c r="A3" s="71" t="s">
        <v>98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8">
      <c r="A4" s="72" t="s">
        <v>171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18">
      <c r="A5" s="6"/>
      <c r="B5" s="5"/>
      <c r="C5" s="6"/>
      <c r="D5" s="6"/>
      <c r="E5" s="6"/>
      <c r="F5" s="6"/>
      <c r="G5" s="6"/>
      <c r="H5" s="6"/>
      <c r="I5" s="6"/>
      <c r="J5" s="6"/>
      <c r="K5" s="6"/>
    </row>
    <row r="6" spans="1:11" ht="18">
      <c r="A6" s="75" t="s">
        <v>5</v>
      </c>
      <c r="B6" s="73" t="s">
        <v>25</v>
      </c>
      <c r="C6" s="75" t="s">
        <v>40</v>
      </c>
      <c r="D6" s="67" t="s">
        <v>16</v>
      </c>
      <c r="E6" s="68"/>
      <c r="F6" s="68"/>
      <c r="G6" s="68"/>
      <c r="H6" s="68"/>
      <c r="I6" s="68"/>
      <c r="J6" s="73" t="s">
        <v>93</v>
      </c>
      <c r="K6" s="73" t="s">
        <v>22</v>
      </c>
    </row>
    <row r="7" spans="1:11" ht="54.75" customHeight="1">
      <c r="A7" s="76"/>
      <c r="B7" s="73"/>
      <c r="C7" s="76"/>
      <c r="D7" s="8" t="s">
        <v>89</v>
      </c>
      <c r="E7" s="8" t="s">
        <v>90</v>
      </c>
      <c r="F7" s="8" t="s">
        <v>20</v>
      </c>
      <c r="G7" s="8" t="s">
        <v>91</v>
      </c>
      <c r="H7" s="8" t="s">
        <v>92</v>
      </c>
      <c r="I7" s="8" t="s">
        <v>149</v>
      </c>
      <c r="J7" s="73"/>
      <c r="K7" s="74"/>
    </row>
    <row r="8" spans="1:11" ht="37.5" customHeight="1">
      <c r="A8" s="9">
        <v>1</v>
      </c>
      <c r="B8" s="10" t="s">
        <v>78</v>
      </c>
      <c r="C8" s="7" t="s">
        <v>12</v>
      </c>
      <c r="D8" s="63"/>
      <c r="E8" s="64">
        <v>50</v>
      </c>
      <c r="F8" s="63" t="s">
        <v>163</v>
      </c>
      <c r="G8" s="64" t="s">
        <v>169</v>
      </c>
      <c r="H8" s="63"/>
      <c r="I8" s="63" t="s">
        <v>161</v>
      </c>
      <c r="J8" s="1">
        <v>195</v>
      </c>
      <c r="K8" s="9">
        <v>1</v>
      </c>
    </row>
    <row r="9" spans="1:11" ht="37.5" customHeight="1">
      <c r="A9" s="9">
        <v>2</v>
      </c>
      <c r="B9" s="10" t="s">
        <v>77</v>
      </c>
      <c r="C9" s="7" t="s">
        <v>71</v>
      </c>
      <c r="D9" s="65">
        <v>40</v>
      </c>
      <c r="E9" s="63"/>
      <c r="F9" s="63" t="s">
        <v>153</v>
      </c>
      <c r="G9" s="63" t="s">
        <v>166</v>
      </c>
      <c r="H9" s="64" t="s">
        <v>161</v>
      </c>
      <c r="I9" s="64" t="s">
        <v>160</v>
      </c>
      <c r="J9" s="1">
        <v>180</v>
      </c>
      <c r="K9" s="9">
        <v>2</v>
      </c>
    </row>
    <row r="10" spans="1:11" ht="37.5" customHeight="1">
      <c r="A10" s="9">
        <v>3</v>
      </c>
      <c r="B10" s="10" t="s">
        <v>41</v>
      </c>
      <c r="C10" s="7" t="s">
        <v>11</v>
      </c>
      <c r="D10" s="64" t="s">
        <v>159</v>
      </c>
      <c r="E10" s="63">
        <v>32.23</v>
      </c>
      <c r="F10" s="63" t="s">
        <v>152</v>
      </c>
      <c r="G10" s="63" t="s">
        <v>164</v>
      </c>
      <c r="H10" s="63" t="s">
        <v>165</v>
      </c>
      <c r="I10" s="63"/>
      <c r="J10" s="1">
        <v>175</v>
      </c>
      <c r="K10" s="9">
        <v>3</v>
      </c>
    </row>
    <row r="11" spans="1:11" ht="37.5" customHeight="1">
      <c r="A11" s="9">
        <v>4</v>
      </c>
      <c r="B11" s="10" t="s">
        <v>85</v>
      </c>
      <c r="C11" s="7" t="s">
        <v>39</v>
      </c>
      <c r="D11" s="63"/>
      <c r="E11" s="64" t="s">
        <v>150</v>
      </c>
      <c r="F11" s="63" t="s">
        <v>154</v>
      </c>
      <c r="G11" s="63" t="s">
        <v>158</v>
      </c>
      <c r="H11" s="64" t="s">
        <v>162</v>
      </c>
      <c r="I11" s="63"/>
      <c r="J11" s="1">
        <v>132</v>
      </c>
      <c r="K11" s="9">
        <v>4</v>
      </c>
    </row>
    <row r="12" spans="1:11" ht="20.25" customHeight="1">
      <c r="A12" s="9">
        <v>5</v>
      </c>
      <c r="B12" s="10" t="s">
        <v>76</v>
      </c>
      <c r="C12" s="7" t="s">
        <v>58</v>
      </c>
      <c r="D12" s="63"/>
      <c r="E12" s="63">
        <v>40</v>
      </c>
      <c r="F12" s="63">
        <v>50</v>
      </c>
      <c r="G12" s="63"/>
      <c r="H12" s="63"/>
      <c r="I12" s="63"/>
      <c r="J12" s="1">
        <v>90</v>
      </c>
      <c r="K12" s="9">
        <v>5</v>
      </c>
    </row>
    <row r="13" spans="1:11" ht="18.75" customHeight="1">
      <c r="A13" s="9">
        <v>6</v>
      </c>
      <c r="B13" s="10" t="s">
        <v>26</v>
      </c>
      <c r="C13" s="7" t="s">
        <v>15</v>
      </c>
      <c r="D13" s="63"/>
      <c r="E13" s="63">
        <v>45</v>
      </c>
      <c r="F13" s="63">
        <v>40</v>
      </c>
      <c r="G13" s="63"/>
      <c r="H13" s="63"/>
      <c r="I13" s="63"/>
      <c r="J13" s="1">
        <v>85</v>
      </c>
      <c r="K13" s="9">
        <v>6</v>
      </c>
    </row>
    <row r="14" spans="1:11" ht="18">
      <c r="A14" s="9">
        <v>7</v>
      </c>
      <c r="B14" s="2" t="s">
        <v>37</v>
      </c>
      <c r="C14" s="3" t="s">
        <v>34</v>
      </c>
      <c r="D14" s="63"/>
      <c r="E14" s="63"/>
      <c r="F14" s="63"/>
      <c r="G14" s="63"/>
      <c r="H14" s="63" t="s">
        <v>160</v>
      </c>
      <c r="I14" s="63"/>
      <c r="J14" s="1">
        <v>50</v>
      </c>
      <c r="K14" s="9">
        <v>7</v>
      </c>
    </row>
    <row r="15" spans="1:11" ht="18">
      <c r="A15" s="9">
        <v>8</v>
      </c>
      <c r="B15" s="10" t="s">
        <v>81</v>
      </c>
      <c r="C15" s="7" t="s">
        <v>62</v>
      </c>
      <c r="D15" s="63"/>
      <c r="E15" s="63"/>
      <c r="F15" s="63" t="s">
        <v>156</v>
      </c>
      <c r="G15" s="63" t="s">
        <v>157</v>
      </c>
      <c r="H15" s="63"/>
      <c r="I15" s="63"/>
      <c r="J15" s="1">
        <v>46</v>
      </c>
      <c r="K15" s="9">
        <v>8</v>
      </c>
    </row>
    <row r="16" spans="1:11" ht="18">
      <c r="A16" s="9">
        <v>9</v>
      </c>
      <c r="B16" s="10" t="s">
        <v>38</v>
      </c>
      <c r="C16" s="7" t="s">
        <v>31</v>
      </c>
      <c r="D16" s="63"/>
      <c r="E16" s="63" t="s">
        <v>151</v>
      </c>
      <c r="F16" s="63"/>
      <c r="G16" s="63"/>
      <c r="H16" s="63"/>
      <c r="I16" s="63"/>
      <c r="J16" s="1">
        <v>46</v>
      </c>
      <c r="K16" s="9">
        <v>9</v>
      </c>
    </row>
    <row r="17" spans="1:11" ht="21" customHeight="1">
      <c r="A17" s="9">
        <v>10</v>
      </c>
      <c r="B17" s="10" t="s">
        <v>80</v>
      </c>
      <c r="C17" s="7" t="s">
        <v>14</v>
      </c>
      <c r="D17" s="63"/>
      <c r="E17" s="63"/>
      <c r="F17" s="63" t="s">
        <v>155</v>
      </c>
      <c r="G17" s="63"/>
      <c r="H17" s="63"/>
      <c r="I17" s="63"/>
      <c r="J17" s="1">
        <v>45</v>
      </c>
      <c r="K17" s="9">
        <v>10</v>
      </c>
    </row>
    <row r="18" spans="1:11" ht="21" customHeight="1">
      <c r="A18" s="9">
        <v>11</v>
      </c>
      <c r="B18" s="10" t="s">
        <v>82</v>
      </c>
      <c r="C18" s="7" t="s">
        <v>83</v>
      </c>
      <c r="D18" s="63"/>
      <c r="E18" s="63">
        <v>32</v>
      </c>
      <c r="F18" s="63"/>
      <c r="G18" s="63"/>
      <c r="H18" s="63"/>
      <c r="I18" s="63"/>
      <c r="J18" s="1">
        <v>30</v>
      </c>
      <c r="K18" s="9">
        <v>11</v>
      </c>
    </row>
    <row r="19" spans="1:11" ht="21" customHeight="1">
      <c r="A19" s="9">
        <v>12</v>
      </c>
      <c r="B19" s="10" t="s">
        <v>88</v>
      </c>
      <c r="C19" s="7" t="s">
        <v>50</v>
      </c>
      <c r="D19" s="63"/>
      <c r="E19" s="63"/>
      <c r="F19" s="63"/>
      <c r="G19" s="63"/>
      <c r="H19" s="63"/>
      <c r="I19" s="63"/>
      <c r="J19" s="1" t="s">
        <v>96</v>
      </c>
      <c r="K19" s="9" t="s">
        <v>96</v>
      </c>
    </row>
    <row r="20" spans="1:11" ht="21" customHeight="1">
      <c r="A20" s="9">
        <v>13</v>
      </c>
      <c r="B20" s="10" t="s">
        <v>79</v>
      </c>
      <c r="C20" s="7" t="s">
        <v>32</v>
      </c>
      <c r="D20" s="63"/>
      <c r="E20" s="63"/>
      <c r="F20" s="63"/>
      <c r="G20" s="63"/>
      <c r="H20" s="63"/>
      <c r="I20" s="63"/>
      <c r="J20" s="1" t="s">
        <v>96</v>
      </c>
      <c r="K20" s="9" t="s">
        <v>96</v>
      </c>
    </row>
    <row r="21" spans="1:11" ht="21" customHeight="1">
      <c r="A21" s="9">
        <v>14</v>
      </c>
      <c r="B21" s="10" t="s">
        <v>84</v>
      </c>
      <c r="C21" s="7" t="s">
        <v>55</v>
      </c>
      <c r="D21" s="63"/>
      <c r="E21" s="63"/>
      <c r="F21" s="63"/>
      <c r="G21" s="63"/>
      <c r="H21" s="63"/>
      <c r="I21" s="63"/>
      <c r="J21" s="1" t="s">
        <v>96</v>
      </c>
      <c r="K21" s="9" t="s">
        <v>96</v>
      </c>
    </row>
    <row r="22" spans="1:11" ht="36">
      <c r="A22" s="9">
        <v>15</v>
      </c>
      <c r="B22" s="10" t="s">
        <v>86</v>
      </c>
      <c r="C22" s="7" t="s">
        <v>87</v>
      </c>
      <c r="D22" s="63"/>
      <c r="E22" s="63"/>
      <c r="F22" s="63"/>
      <c r="G22" s="63"/>
      <c r="H22" s="63"/>
      <c r="I22" s="63"/>
      <c r="J22" s="1" t="s">
        <v>96</v>
      </c>
      <c r="K22" s="9" t="s">
        <v>96</v>
      </c>
    </row>
    <row r="23" spans="1:11" s="25" customFormat="1" ht="16.5" customHeight="1">
      <c r="A23" s="12"/>
      <c r="B23" s="11" t="s">
        <v>94</v>
      </c>
      <c r="C23" s="12">
        <f>SUM(D23:I23)</f>
        <v>47</v>
      </c>
      <c r="D23" s="13">
        <v>3</v>
      </c>
      <c r="E23" s="13">
        <v>11</v>
      </c>
      <c r="F23" s="13">
        <v>17</v>
      </c>
      <c r="G23" s="13">
        <v>9</v>
      </c>
      <c r="H23" s="13">
        <v>5</v>
      </c>
      <c r="I23" s="13">
        <v>2</v>
      </c>
      <c r="J23" s="12"/>
      <c r="K23" s="12"/>
    </row>
    <row r="24" spans="1:9" ht="18">
      <c r="A24" s="15"/>
      <c r="B24" s="16" t="s">
        <v>97</v>
      </c>
      <c r="C24" s="16" t="s">
        <v>44</v>
      </c>
      <c r="D24" s="4"/>
      <c r="E24" s="17"/>
      <c r="F24" s="18"/>
      <c r="G24" s="17" t="s">
        <v>45</v>
      </c>
      <c r="H24" s="17"/>
      <c r="I24" s="18"/>
    </row>
    <row r="25" spans="1:9" ht="18">
      <c r="A25" s="15"/>
      <c r="B25" s="4"/>
      <c r="C25" s="14"/>
      <c r="D25" s="14"/>
      <c r="E25" s="4"/>
      <c r="F25" s="18"/>
      <c r="G25" s="18"/>
      <c r="H25" s="18"/>
      <c r="I25" s="18"/>
    </row>
  </sheetData>
  <sheetProtection/>
  <mergeCells count="10">
    <mergeCell ref="D6:I6"/>
    <mergeCell ref="A1:K1"/>
    <mergeCell ref="A2:K2"/>
    <mergeCell ref="A3:K3"/>
    <mergeCell ref="A4:K4"/>
    <mergeCell ref="K6:K7"/>
    <mergeCell ref="A6:A7"/>
    <mergeCell ref="B6:B7"/>
    <mergeCell ref="J6:J7"/>
    <mergeCell ref="C6:C7"/>
  </mergeCells>
  <printOptions horizontalCentered="1"/>
  <pageMargins left="0.29" right="0.2" top="0.54" bottom="0.3937007874015748" header="0.1968503937007874" footer="0.1968503937007874"/>
  <pageSetup fitToHeight="1" fitToWidth="1" horizontalDpi="300" verticalDpi="3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zoomScale="85" zoomScaleNormal="85" zoomScalePageLayoutView="0" workbookViewId="0" topLeftCell="A1">
      <selection activeCell="N35" sqref="N35"/>
    </sheetView>
  </sheetViews>
  <sheetFormatPr defaultColWidth="9.00390625" defaultRowHeight="12.75"/>
  <cols>
    <col min="1" max="1" width="3.625" style="21" customWidth="1"/>
    <col min="2" max="2" width="29.25390625" style="21" customWidth="1"/>
    <col min="3" max="3" width="12.25390625" style="21" customWidth="1"/>
    <col min="4" max="4" width="10.125" style="21" customWidth="1"/>
    <col min="5" max="6" width="7.25390625" style="21" customWidth="1"/>
    <col min="7" max="7" width="7.25390625" style="52" customWidth="1"/>
    <col min="8" max="8" width="7.25390625" style="21" customWidth="1"/>
    <col min="9" max="16384" width="8.875" style="21" customWidth="1"/>
  </cols>
  <sheetData>
    <row r="1" spans="1:8" ht="15">
      <c r="A1" s="77" t="s">
        <v>101</v>
      </c>
      <c r="B1" s="77"/>
      <c r="C1" s="77"/>
      <c r="D1" s="77"/>
      <c r="E1" s="77"/>
      <c r="F1" s="77"/>
      <c r="G1" s="77"/>
      <c r="H1" s="77"/>
    </row>
    <row r="2" spans="1:8" ht="27.75" customHeight="1">
      <c r="A2" s="78" t="s">
        <v>6</v>
      </c>
      <c r="B2" s="78"/>
      <c r="C2" s="78"/>
      <c r="D2" s="78"/>
      <c r="E2" s="78"/>
      <c r="F2" s="78"/>
      <c r="G2" s="78"/>
      <c r="H2" s="78"/>
    </row>
    <row r="3" spans="1:8" ht="18.75" customHeight="1">
      <c r="A3" s="78" t="s">
        <v>21</v>
      </c>
      <c r="B3" s="78"/>
      <c r="C3" s="78"/>
      <c r="D3" s="78"/>
      <c r="E3" s="78"/>
      <c r="F3" s="78"/>
      <c r="G3" s="78"/>
      <c r="H3" s="78"/>
    </row>
    <row r="4" spans="1:8" ht="15">
      <c r="A4" s="23" t="s">
        <v>17</v>
      </c>
      <c r="B4" s="24"/>
      <c r="C4" s="25"/>
      <c r="D4" s="25"/>
      <c r="E4" s="26"/>
      <c r="F4" s="26"/>
      <c r="G4" s="26"/>
      <c r="H4" s="27" t="s">
        <v>102</v>
      </c>
    </row>
    <row r="5" spans="1:8" ht="15">
      <c r="A5" s="28" t="s">
        <v>46</v>
      </c>
      <c r="B5" s="24"/>
      <c r="C5" s="25"/>
      <c r="D5" s="25"/>
      <c r="E5" s="26"/>
      <c r="F5" s="26"/>
      <c r="G5" s="26"/>
      <c r="H5" s="26"/>
    </row>
    <row r="6" spans="1:8" ht="15">
      <c r="A6" s="28" t="s">
        <v>140</v>
      </c>
      <c r="B6" s="24"/>
      <c r="C6" s="25"/>
      <c r="D6" s="25"/>
      <c r="E6" s="26"/>
      <c r="F6" s="26"/>
      <c r="G6" s="26"/>
      <c r="H6" s="26"/>
    </row>
    <row r="7" spans="1:8" ht="15">
      <c r="A7" s="28"/>
      <c r="B7" s="24"/>
      <c r="C7" s="25"/>
      <c r="D7" s="25"/>
      <c r="E7" s="26"/>
      <c r="F7" s="26"/>
      <c r="G7" s="26"/>
      <c r="H7" s="26"/>
    </row>
    <row r="8" spans="1:8" ht="30">
      <c r="A8" s="29" t="s">
        <v>5</v>
      </c>
      <c r="B8" s="30" t="s">
        <v>0</v>
      </c>
      <c r="C8" s="31" t="s">
        <v>27</v>
      </c>
      <c r="D8" s="31" t="s">
        <v>28</v>
      </c>
      <c r="E8" s="32" t="s">
        <v>2</v>
      </c>
      <c r="F8" s="32" t="s">
        <v>3</v>
      </c>
      <c r="G8" s="33" t="s">
        <v>1</v>
      </c>
      <c r="H8" s="33" t="s">
        <v>4</v>
      </c>
    </row>
    <row r="9" spans="1:8" ht="15">
      <c r="A9" s="34"/>
      <c r="B9" s="34"/>
      <c r="C9" s="34" t="s">
        <v>7</v>
      </c>
      <c r="D9" s="34"/>
      <c r="E9" s="34"/>
      <c r="F9" s="34"/>
      <c r="G9" s="35"/>
      <c r="H9" s="34"/>
    </row>
    <row r="10" spans="1:8" ht="15.75">
      <c r="A10" s="36"/>
      <c r="B10" s="37" t="s">
        <v>47</v>
      </c>
      <c r="C10" s="36"/>
      <c r="D10" s="36"/>
      <c r="E10" s="36"/>
      <c r="F10" s="36"/>
      <c r="G10" s="36"/>
      <c r="H10" s="36"/>
    </row>
    <row r="11" spans="1:8" ht="15">
      <c r="A11" s="38">
        <v>1</v>
      </c>
      <c r="B11" s="39" t="s">
        <v>48</v>
      </c>
      <c r="C11" s="40" t="s">
        <v>11</v>
      </c>
      <c r="D11" s="40" t="s">
        <v>69</v>
      </c>
      <c r="E11" s="40">
        <v>2</v>
      </c>
      <c r="F11" s="40">
        <v>3</v>
      </c>
      <c r="G11" s="32">
        <v>1</v>
      </c>
      <c r="H11" s="41">
        <v>50</v>
      </c>
    </row>
    <row r="12" spans="1:8" ht="15">
      <c r="A12" s="38">
        <v>2</v>
      </c>
      <c r="B12" s="39" t="s">
        <v>51</v>
      </c>
      <c r="C12" s="40" t="s">
        <v>11</v>
      </c>
      <c r="D12" s="40" t="s">
        <v>69</v>
      </c>
      <c r="E12" s="40">
        <v>3</v>
      </c>
      <c r="F12" s="40">
        <v>2</v>
      </c>
      <c r="G12" s="32">
        <v>2</v>
      </c>
      <c r="H12" s="42">
        <v>45</v>
      </c>
    </row>
    <row r="13" spans="1:8" ht="15">
      <c r="A13" s="38">
        <v>3</v>
      </c>
      <c r="B13" s="39" t="s">
        <v>104</v>
      </c>
      <c r="C13" s="40" t="s">
        <v>71</v>
      </c>
      <c r="D13" s="40"/>
      <c r="E13" s="40">
        <v>1</v>
      </c>
      <c r="F13" s="40">
        <v>2</v>
      </c>
      <c r="G13" s="32">
        <v>3</v>
      </c>
      <c r="H13" s="41">
        <v>40</v>
      </c>
    </row>
    <row r="14" spans="1:8" ht="15.75">
      <c r="A14" s="43"/>
      <c r="B14" s="37" t="s">
        <v>54</v>
      </c>
      <c r="C14" s="44"/>
      <c r="D14" s="44"/>
      <c r="E14" s="44"/>
      <c r="F14" s="44"/>
      <c r="G14" s="45"/>
      <c r="H14" s="45"/>
    </row>
    <row r="15" spans="1:8" ht="15">
      <c r="A15" s="38">
        <v>1</v>
      </c>
      <c r="B15" s="39" t="s">
        <v>29</v>
      </c>
      <c r="C15" s="40" t="s">
        <v>12</v>
      </c>
      <c r="D15" s="40"/>
      <c r="E15" s="40" t="s">
        <v>18</v>
      </c>
      <c r="F15" s="40">
        <v>1</v>
      </c>
      <c r="G15" s="32">
        <v>1</v>
      </c>
      <c r="H15" s="41">
        <v>50</v>
      </c>
    </row>
    <row r="16" spans="1:8" ht="15">
      <c r="A16" s="38">
        <v>2</v>
      </c>
      <c r="B16" s="39" t="s">
        <v>105</v>
      </c>
      <c r="C16" s="40" t="s">
        <v>58</v>
      </c>
      <c r="D16" s="40"/>
      <c r="E16" s="40">
        <v>4</v>
      </c>
      <c r="F16" s="40">
        <v>1</v>
      </c>
      <c r="G16" s="32">
        <v>2</v>
      </c>
      <c r="H16" s="42">
        <v>45</v>
      </c>
    </row>
    <row r="17" spans="1:8" ht="15">
      <c r="A17" s="38">
        <v>3</v>
      </c>
      <c r="B17" s="39" t="s">
        <v>106</v>
      </c>
      <c r="C17" s="40" t="s">
        <v>15</v>
      </c>
      <c r="D17" s="40"/>
      <c r="E17" s="40">
        <v>1</v>
      </c>
      <c r="F17" s="40">
        <v>10</v>
      </c>
      <c r="G17" s="32">
        <v>3</v>
      </c>
      <c r="H17" s="41">
        <v>40</v>
      </c>
    </row>
    <row r="18" spans="1:8" ht="15">
      <c r="A18" s="38">
        <v>4</v>
      </c>
      <c r="B18" s="39" t="s">
        <v>109</v>
      </c>
      <c r="C18" s="40" t="s">
        <v>83</v>
      </c>
      <c r="D18" s="40" t="s">
        <v>19</v>
      </c>
      <c r="E18" s="40">
        <v>1</v>
      </c>
      <c r="F18" s="40">
        <v>3</v>
      </c>
      <c r="G18" s="60" t="s">
        <v>141</v>
      </c>
      <c r="H18" s="41">
        <v>32</v>
      </c>
    </row>
    <row r="19" spans="1:8" ht="15">
      <c r="A19" s="38">
        <v>5</v>
      </c>
      <c r="B19" s="39" t="s">
        <v>110</v>
      </c>
      <c r="C19" s="40" t="s">
        <v>39</v>
      </c>
      <c r="D19" s="40"/>
      <c r="E19" s="40">
        <v>2</v>
      </c>
      <c r="F19" s="40">
        <v>2</v>
      </c>
      <c r="G19" s="60" t="s">
        <v>141</v>
      </c>
      <c r="H19" s="41">
        <v>32</v>
      </c>
    </row>
    <row r="20" spans="1:8" ht="15">
      <c r="A20" s="38">
        <v>6</v>
      </c>
      <c r="B20" s="39" t="s">
        <v>114</v>
      </c>
      <c r="C20" s="40" t="s">
        <v>11</v>
      </c>
      <c r="D20" s="40"/>
      <c r="E20" s="40">
        <v>1</v>
      </c>
      <c r="F20" s="40">
        <v>2</v>
      </c>
      <c r="G20" s="60" t="s">
        <v>141</v>
      </c>
      <c r="H20" s="41">
        <v>32</v>
      </c>
    </row>
    <row r="21" spans="1:8" ht="15">
      <c r="A21" s="38">
        <v>7</v>
      </c>
      <c r="B21" s="39" t="s">
        <v>107</v>
      </c>
      <c r="C21" s="40" t="s">
        <v>39</v>
      </c>
      <c r="D21" s="40" t="s">
        <v>33</v>
      </c>
      <c r="E21" s="40">
        <v>2</v>
      </c>
      <c r="F21" s="40">
        <v>2</v>
      </c>
      <c r="G21" s="60" t="s">
        <v>142</v>
      </c>
      <c r="H21" s="41">
        <v>23</v>
      </c>
    </row>
    <row r="22" spans="1:8" ht="15">
      <c r="A22" s="38">
        <v>8</v>
      </c>
      <c r="B22" s="39" t="s">
        <v>52</v>
      </c>
      <c r="C22" s="40" t="s">
        <v>31</v>
      </c>
      <c r="D22" s="40"/>
      <c r="E22" s="40">
        <v>3</v>
      </c>
      <c r="F22" s="40">
        <v>4</v>
      </c>
      <c r="G22" s="60" t="s">
        <v>142</v>
      </c>
      <c r="H22" s="41">
        <v>23</v>
      </c>
    </row>
    <row r="23" spans="1:8" ht="15">
      <c r="A23" s="38">
        <v>9</v>
      </c>
      <c r="B23" s="39" t="s">
        <v>108</v>
      </c>
      <c r="C23" s="40" t="s">
        <v>39</v>
      </c>
      <c r="D23" s="40" t="s">
        <v>33</v>
      </c>
      <c r="E23" s="40">
        <v>1</v>
      </c>
      <c r="F23" s="40">
        <v>1</v>
      </c>
      <c r="G23" s="60" t="s">
        <v>143</v>
      </c>
      <c r="H23" s="41">
        <v>23</v>
      </c>
    </row>
    <row r="24" spans="1:8" ht="15">
      <c r="A24" s="38">
        <v>10</v>
      </c>
      <c r="B24" s="39" t="s">
        <v>111</v>
      </c>
      <c r="C24" s="40" t="s">
        <v>31</v>
      </c>
      <c r="D24" s="40"/>
      <c r="E24" s="40">
        <v>1</v>
      </c>
      <c r="F24" s="40">
        <v>2</v>
      </c>
      <c r="G24" s="60" t="s">
        <v>143</v>
      </c>
      <c r="H24" s="41">
        <v>23</v>
      </c>
    </row>
    <row r="25" spans="1:8" ht="15">
      <c r="A25" s="38">
        <v>11</v>
      </c>
      <c r="B25" s="39" t="s">
        <v>112</v>
      </c>
      <c r="C25" s="40" t="s">
        <v>11</v>
      </c>
      <c r="D25" s="40"/>
      <c r="E25" s="40">
        <v>1</v>
      </c>
      <c r="F25" s="40" t="s">
        <v>113</v>
      </c>
      <c r="G25" s="60" t="s">
        <v>143</v>
      </c>
      <c r="H25" s="41">
        <v>23</v>
      </c>
    </row>
    <row r="26" spans="1:8" ht="15.75">
      <c r="A26" s="43"/>
      <c r="B26" s="46" t="s">
        <v>95</v>
      </c>
      <c r="C26" s="44"/>
      <c r="D26" s="44"/>
      <c r="E26" s="44"/>
      <c r="F26" s="44"/>
      <c r="G26" s="45"/>
      <c r="H26" s="45"/>
    </row>
    <row r="27" spans="1:8" ht="15">
      <c r="A27" s="38">
        <v>1</v>
      </c>
      <c r="B27" s="39" t="s">
        <v>57</v>
      </c>
      <c r="C27" s="40" t="s">
        <v>58</v>
      </c>
      <c r="D27" s="40"/>
      <c r="E27" s="40">
        <v>2</v>
      </c>
      <c r="F27" s="40">
        <v>2</v>
      </c>
      <c r="G27" s="32">
        <v>1</v>
      </c>
      <c r="H27" s="41">
        <v>50</v>
      </c>
    </row>
    <row r="28" spans="1:8" ht="15">
      <c r="A28" s="38">
        <v>2</v>
      </c>
      <c r="B28" s="39" t="s">
        <v>59</v>
      </c>
      <c r="C28" s="40" t="s">
        <v>12</v>
      </c>
      <c r="D28" s="40"/>
      <c r="E28" s="40" t="s">
        <v>49</v>
      </c>
      <c r="F28" s="40">
        <v>2</v>
      </c>
      <c r="G28" s="32">
        <v>2</v>
      </c>
      <c r="H28" s="41">
        <v>45</v>
      </c>
    </row>
    <row r="29" spans="1:8" ht="15">
      <c r="A29" s="38">
        <v>3</v>
      </c>
      <c r="B29" s="39" t="s">
        <v>60</v>
      </c>
      <c r="C29" s="40" t="s">
        <v>15</v>
      </c>
      <c r="D29" s="40"/>
      <c r="E29" s="40">
        <v>2</v>
      </c>
      <c r="F29" s="40">
        <v>7</v>
      </c>
      <c r="G29" s="32">
        <v>3</v>
      </c>
      <c r="H29" s="41">
        <v>40</v>
      </c>
    </row>
    <row r="30" spans="1:8" ht="15">
      <c r="A30" s="38">
        <v>4</v>
      </c>
      <c r="B30" s="39" t="s">
        <v>121</v>
      </c>
      <c r="C30" s="40" t="s">
        <v>11</v>
      </c>
      <c r="D30" s="40"/>
      <c r="E30" s="40">
        <v>2</v>
      </c>
      <c r="F30" s="40">
        <v>1</v>
      </c>
      <c r="G30" s="32">
        <v>4</v>
      </c>
      <c r="H30" s="41">
        <v>36</v>
      </c>
    </row>
    <row r="31" spans="1:8" ht="15">
      <c r="A31" s="38">
        <v>5</v>
      </c>
      <c r="B31" s="39" t="s">
        <v>116</v>
      </c>
      <c r="C31" s="40" t="s">
        <v>71</v>
      </c>
      <c r="D31" s="40" t="s">
        <v>30</v>
      </c>
      <c r="E31" s="40">
        <v>3</v>
      </c>
      <c r="F31" s="40">
        <v>3</v>
      </c>
      <c r="G31" s="60" t="s">
        <v>144</v>
      </c>
      <c r="H31" s="41">
        <v>27</v>
      </c>
    </row>
    <row r="32" spans="1:8" ht="15">
      <c r="A32" s="38">
        <v>6</v>
      </c>
      <c r="B32" s="39" t="s">
        <v>117</v>
      </c>
      <c r="C32" s="40" t="s">
        <v>39</v>
      </c>
      <c r="D32" s="40" t="s">
        <v>33</v>
      </c>
      <c r="E32" s="40">
        <v>1</v>
      </c>
      <c r="F32" s="40">
        <v>2</v>
      </c>
      <c r="G32" s="60" t="s">
        <v>144</v>
      </c>
      <c r="H32" s="41">
        <v>27</v>
      </c>
    </row>
    <row r="33" spans="1:8" ht="15">
      <c r="A33" s="38">
        <v>7</v>
      </c>
      <c r="B33" s="39" t="s">
        <v>123</v>
      </c>
      <c r="C33" s="40" t="s">
        <v>39</v>
      </c>
      <c r="D33" s="40"/>
      <c r="E33" s="40">
        <v>2</v>
      </c>
      <c r="F33" s="40">
        <v>2</v>
      </c>
      <c r="G33" s="60" t="s">
        <v>144</v>
      </c>
      <c r="H33" s="41">
        <v>27</v>
      </c>
    </row>
    <row r="34" spans="1:8" ht="15">
      <c r="A34" s="38">
        <v>8</v>
      </c>
      <c r="B34" s="39" t="s">
        <v>61</v>
      </c>
      <c r="C34" s="40" t="s">
        <v>12</v>
      </c>
      <c r="D34" s="40" t="s">
        <v>65</v>
      </c>
      <c r="E34" s="40" t="s">
        <v>18</v>
      </c>
      <c r="F34" s="40">
        <v>5</v>
      </c>
      <c r="G34" s="60" t="s">
        <v>144</v>
      </c>
      <c r="H34" s="41">
        <v>27</v>
      </c>
    </row>
    <row r="35" spans="1:8" ht="15">
      <c r="A35" s="38">
        <v>9</v>
      </c>
      <c r="B35" s="39" t="s">
        <v>53</v>
      </c>
      <c r="C35" s="40" t="s">
        <v>14</v>
      </c>
      <c r="D35" s="40" t="s">
        <v>126</v>
      </c>
      <c r="E35" s="40">
        <v>2</v>
      </c>
      <c r="F35" s="40">
        <v>5</v>
      </c>
      <c r="G35" s="60" t="s">
        <v>144</v>
      </c>
      <c r="H35" s="41">
        <v>27</v>
      </c>
    </row>
    <row r="36" spans="1:8" ht="15">
      <c r="A36" s="38">
        <v>10</v>
      </c>
      <c r="B36" s="39" t="s">
        <v>115</v>
      </c>
      <c r="C36" s="40" t="s">
        <v>71</v>
      </c>
      <c r="D36" s="40" t="s">
        <v>30</v>
      </c>
      <c r="E36" s="40">
        <v>2</v>
      </c>
      <c r="F36" s="40">
        <v>1</v>
      </c>
      <c r="G36" s="60" t="s">
        <v>145</v>
      </c>
      <c r="H36" s="41">
        <v>18</v>
      </c>
    </row>
    <row r="37" spans="1:8" ht="15">
      <c r="A37" s="38">
        <v>11</v>
      </c>
      <c r="B37" s="39" t="s">
        <v>118</v>
      </c>
      <c r="C37" s="40" t="s">
        <v>12</v>
      </c>
      <c r="D37" s="40" t="s">
        <v>119</v>
      </c>
      <c r="E37" s="40">
        <v>1</v>
      </c>
      <c r="F37" s="40">
        <v>4</v>
      </c>
      <c r="G37" s="60" t="s">
        <v>145</v>
      </c>
      <c r="H37" s="41">
        <v>18</v>
      </c>
    </row>
    <row r="38" spans="1:8" ht="15">
      <c r="A38" s="38">
        <v>12</v>
      </c>
      <c r="B38" s="39" t="s">
        <v>120</v>
      </c>
      <c r="C38" s="40" t="s">
        <v>71</v>
      </c>
      <c r="D38" s="40" t="s">
        <v>30</v>
      </c>
      <c r="E38" s="40">
        <v>4</v>
      </c>
      <c r="F38" s="40">
        <v>1</v>
      </c>
      <c r="G38" s="60" t="s">
        <v>145</v>
      </c>
      <c r="H38" s="41">
        <v>18</v>
      </c>
    </row>
    <row r="39" spans="1:8" ht="15">
      <c r="A39" s="38">
        <v>13</v>
      </c>
      <c r="B39" s="39" t="s">
        <v>122</v>
      </c>
      <c r="C39" s="40" t="s">
        <v>11</v>
      </c>
      <c r="D39" s="40"/>
      <c r="E39" s="40">
        <v>2</v>
      </c>
      <c r="F39" s="40">
        <v>1</v>
      </c>
      <c r="G39" s="60" t="s">
        <v>145</v>
      </c>
      <c r="H39" s="41">
        <v>18</v>
      </c>
    </row>
    <row r="40" spans="1:8" ht="15">
      <c r="A40" s="38">
        <v>14</v>
      </c>
      <c r="B40" s="39" t="s">
        <v>124</v>
      </c>
      <c r="C40" s="40" t="s">
        <v>62</v>
      </c>
      <c r="D40" s="40"/>
      <c r="E40" s="40">
        <v>2</v>
      </c>
      <c r="F40" s="40">
        <v>7</v>
      </c>
      <c r="G40" s="60" t="s">
        <v>145</v>
      </c>
      <c r="H40" s="41">
        <v>18</v>
      </c>
    </row>
    <row r="41" spans="1:8" ht="15">
      <c r="A41" s="38">
        <v>15</v>
      </c>
      <c r="B41" s="39" t="s">
        <v>125</v>
      </c>
      <c r="C41" s="40" t="s">
        <v>12</v>
      </c>
      <c r="D41" s="40" t="s">
        <v>119</v>
      </c>
      <c r="E41" s="40">
        <v>3</v>
      </c>
      <c r="F41" s="40">
        <v>1</v>
      </c>
      <c r="G41" s="60" t="s">
        <v>145</v>
      </c>
      <c r="H41" s="41">
        <v>18</v>
      </c>
    </row>
    <row r="42" spans="1:8" ht="15">
      <c r="A42" s="38">
        <v>16</v>
      </c>
      <c r="B42" s="39" t="s">
        <v>127</v>
      </c>
      <c r="C42" s="40" t="s">
        <v>11</v>
      </c>
      <c r="D42" s="40"/>
      <c r="E42" s="40">
        <v>1</v>
      </c>
      <c r="F42" s="40">
        <v>2</v>
      </c>
      <c r="G42" s="60" t="s">
        <v>145</v>
      </c>
      <c r="H42" s="41">
        <v>18</v>
      </c>
    </row>
    <row r="43" spans="1:8" ht="15">
      <c r="A43" s="38">
        <v>17</v>
      </c>
      <c r="B43" s="39" t="s">
        <v>128</v>
      </c>
      <c r="C43" s="40" t="s">
        <v>14</v>
      </c>
      <c r="D43" s="40"/>
      <c r="E43" s="40">
        <v>2</v>
      </c>
      <c r="F43" s="40">
        <v>6</v>
      </c>
      <c r="G43" s="60" t="s">
        <v>145</v>
      </c>
      <c r="H43" s="41">
        <v>18</v>
      </c>
    </row>
    <row r="44" spans="1:8" ht="15.75">
      <c r="A44" s="43"/>
      <c r="B44" s="37" t="s">
        <v>64</v>
      </c>
      <c r="C44" s="44"/>
      <c r="D44" s="44"/>
      <c r="E44" s="44"/>
      <c r="F44" s="49"/>
      <c r="G44" s="45"/>
      <c r="H44" s="45"/>
    </row>
    <row r="45" spans="1:8" ht="15">
      <c r="A45" s="38">
        <v>1</v>
      </c>
      <c r="B45" s="39" t="s">
        <v>129</v>
      </c>
      <c r="C45" s="40" t="s">
        <v>12</v>
      </c>
      <c r="D45" s="40" t="s">
        <v>119</v>
      </c>
      <c r="E45" s="40">
        <v>1</v>
      </c>
      <c r="F45" s="40">
        <v>4</v>
      </c>
      <c r="G45" s="32">
        <v>1</v>
      </c>
      <c r="H45" s="41">
        <v>50</v>
      </c>
    </row>
    <row r="46" spans="1:8" ht="15">
      <c r="A46" s="38">
        <v>2</v>
      </c>
      <c r="B46" s="39" t="s">
        <v>130</v>
      </c>
      <c r="C46" s="40" t="s">
        <v>71</v>
      </c>
      <c r="D46" s="40" t="s">
        <v>72</v>
      </c>
      <c r="E46" s="40">
        <v>1</v>
      </c>
      <c r="F46" s="40">
        <v>6</v>
      </c>
      <c r="G46" s="32">
        <v>2</v>
      </c>
      <c r="H46" s="41">
        <v>45</v>
      </c>
    </row>
    <row r="47" spans="1:8" ht="15">
      <c r="A47" s="38">
        <v>3</v>
      </c>
      <c r="B47" s="39" t="s">
        <v>68</v>
      </c>
      <c r="C47" s="40" t="s">
        <v>11</v>
      </c>
      <c r="D47" s="40"/>
      <c r="E47" s="40" t="s">
        <v>18</v>
      </c>
      <c r="F47" s="40">
        <v>2</v>
      </c>
      <c r="G47" s="32">
        <v>3</v>
      </c>
      <c r="H47" s="41">
        <v>40</v>
      </c>
    </row>
    <row r="48" spans="1:8" ht="15">
      <c r="A48" s="38">
        <v>4</v>
      </c>
      <c r="B48" s="39" t="s">
        <v>132</v>
      </c>
      <c r="C48" s="40" t="s">
        <v>71</v>
      </c>
      <c r="D48" s="40" t="s">
        <v>72</v>
      </c>
      <c r="E48" s="40">
        <v>1</v>
      </c>
      <c r="F48" s="40">
        <v>5</v>
      </c>
      <c r="G48" s="32">
        <v>4</v>
      </c>
      <c r="H48" s="41">
        <v>36</v>
      </c>
    </row>
    <row r="49" spans="1:8" ht="15">
      <c r="A49" s="38">
        <v>5</v>
      </c>
      <c r="B49" s="39" t="s">
        <v>131</v>
      </c>
      <c r="C49" s="40" t="s">
        <v>62</v>
      </c>
      <c r="D49" s="40"/>
      <c r="E49" s="40">
        <v>3</v>
      </c>
      <c r="F49" s="40">
        <v>5</v>
      </c>
      <c r="G49" s="60" t="s">
        <v>146</v>
      </c>
      <c r="H49" s="41">
        <v>28</v>
      </c>
    </row>
    <row r="50" spans="1:8" ht="15">
      <c r="A50" s="38">
        <v>6</v>
      </c>
      <c r="B50" s="39" t="s">
        <v>63</v>
      </c>
      <c r="C50" s="40" t="s">
        <v>11</v>
      </c>
      <c r="D50" s="40"/>
      <c r="E50" s="40">
        <v>3</v>
      </c>
      <c r="F50" s="40">
        <v>3</v>
      </c>
      <c r="G50" s="60" t="s">
        <v>146</v>
      </c>
      <c r="H50" s="41">
        <v>28</v>
      </c>
    </row>
    <row r="51" spans="1:8" ht="15">
      <c r="A51" s="38">
        <v>7</v>
      </c>
      <c r="B51" s="39" t="s">
        <v>133</v>
      </c>
      <c r="C51" s="40" t="s">
        <v>39</v>
      </c>
      <c r="D51" s="40" t="s">
        <v>33</v>
      </c>
      <c r="E51" s="40">
        <v>1</v>
      </c>
      <c r="F51" s="40">
        <v>1</v>
      </c>
      <c r="G51" s="60" t="s">
        <v>146</v>
      </c>
      <c r="H51" s="41">
        <v>28</v>
      </c>
    </row>
    <row r="52" spans="1:8" ht="15">
      <c r="A52" s="38">
        <v>8</v>
      </c>
      <c r="B52" s="39" t="s">
        <v>134</v>
      </c>
      <c r="C52" s="40" t="s">
        <v>39</v>
      </c>
      <c r="D52" s="40"/>
      <c r="E52" s="40">
        <v>1</v>
      </c>
      <c r="F52" s="40">
        <v>2</v>
      </c>
      <c r="G52" s="60" t="s">
        <v>146</v>
      </c>
      <c r="H52" s="41">
        <v>28</v>
      </c>
    </row>
    <row r="53" spans="1:8" ht="15">
      <c r="A53" s="38">
        <v>9</v>
      </c>
      <c r="B53" s="39" t="s">
        <v>167</v>
      </c>
      <c r="C53" s="40" t="s">
        <v>12</v>
      </c>
      <c r="D53" s="40" t="s">
        <v>119</v>
      </c>
      <c r="E53" s="40" t="s">
        <v>49</v>
      </c>
      <c r="F53" s="40"/>
      <c r="G53" s="66" t="s">
        <v>168</v>
      </c>
      <c r="H53" s="41">
        <v>50</v>
      </c>
    </row>
    <row r="54" spans="1:8" ht="15.75">
      <c r="A54" s="43"/>
      <c r="B54" s="37" t="s">
        <v>66</v>
      </c>
      <c r="C54" s="44"/>
      <c r="D54" s="44"/>
      <c r="E54" s="44"/>
      <c r="F54" s="44"/>
      <c r="G54" s="45"/>
      <c r="H54" s="45"/>
    </row>
    <row r="55" spans="1:8" ht="15">
      <c r="A55" s="38">
        <v>1</v>
      </c>
      <c r="B55" s="48" t="s">
        <v>67</v>
      </c>
      <c r="C55" s="40" t="s">
        <v>34</v>
      </c>
      <c r="D55" s="40" t="s">
        <v>36</v>
      </c>
      <c r="E55" s="40">
        <v>2</v>
      </c>
      <c r="F55" s="40">
        <v>2</v>
      </c>
      <c r="G55" s="32">
        <v>1</v>
      </c>
      <c r="H55" s="41">
        <v>50</v>
      </c>
    </row>
    <row r="56" spans="1:8" ht="15">
      <c r="A56" s="38">
        <v>2</v>
      </c>
      <c r="B56" s="48" t="s">
        <v>135</v>
      </c>
      <c r="C56" s="40" t="s">
        <v>71</v>
      </c>
      <c r="D56" s="40" t="s">
        <v>30</v>
      </c>
      <c r="E56" s="40">
        <v>3</v>
      </c>
      <c r="F56" s="40">
        <v>2</v>
      </c>
      <c r="G56" s="32">
        <v>2</v>
      </c>
      <c r="H56" s="41">
        <v>45</v>
      </c>
    </row>
    <row r="57" spans="1:8" ht="15">
      <c r="A57" s="38">
        <v>3</v>
      </c>
      <c r="B57" s="39" t="s">
        <v>136</v>
      </c>
      <c r="C57" s="40" t="s">
        <v>11</v>
      </c>
      <c r="D57" s="40"/>
      <c r="E57" s="40">
        <v>1</v>
      </c>
      <c r="F57" s="40">
        <v>3</v>
      </c>
      <c r="G57" s="32">
        <v>3</v>
      </c>
      <c r="H57" s="41">
        <v>40</v>
      </c>
    </row>
    <row r="58" spans="1:8" ht="15">
      <c r="A58" s="38">
        <v>4</v>
      </c>
      <c r="B58" s="48" t="s">
        <v>73</v>
      </c>
      <c r="C58" s="40" t="s">
        <v>39</v>
      </c>
      <c r="D58" s="40" t="s">
        <v>33</v>
      </c>
      <c r="E58" s="40">
        <v>1</v>
      </c>
      <c r="F58" s="40">
        <v>2</v>
      </c>
      <c r="G58" s="41">
        <v>4</v>
      </c>
      <c r="H58" s="41">
        <v>36</v>
      </c>
    </row>
    <row r="59" spans="1:8" ht="15">
      <c r="A59" s="38">
        <v>5</v>
      </c>
      <c r="B59" s="48" t="s">
        <v>74</v>
      </c>
      <c r="C59" s="40" t="s">
        <v>11</v>
      </c>
      <c r="D59" s="40" t="s">
        <v>75</v>
      </c>
      <c r="E59" s="40">
        <v>4</v>
      </c>
      <c r="F59" s="40">
        <v>2</v>
      </c>
      <c r="G59" s="41">
        <v>5</v>
      </c>
      <c r="H59" s="41">
        <v>32</v>
      </c>
    </row>
    <row r="60" spans="1:8" ht="15.75">
      <c r="A60" s="43"/>
      <c r="B60" s="37" t="s">
        <v>137</v>
      </c>
      <c r="C60" s="44"/>
      <c r="D60" s="44"/>
      <c r="E60" s="44"/>
      <c r="F60" s="44"/>
      <c r="G60" s="45"/>
      <c r="H60" s="45"/>
    </row>
    <row r="61" spans="1:8" ht="15">
      <c r="A61" s="38">
        <v>1</v>
      </c>
      <c r="B61" s="48" t="s">
        <v>138</v>
      </c>
      <c r="C61" s="40" t="s">
        <v>71</v>
      </c>
      <c r="D61" s="40" t="s">
        <v>30</v>
      </c>
      <c r="E61" s="40">
        <v>3</v>
      </c>
      <c r="F61" s="40">
        <v>3</v>
      </c>
      <c r="G61" s="32">
        <v>1</v>
      </c>
      <c r="H61" s="41">
        <v>50</v>
      </c>
    </row>
    <row r="62" spans="1:8" ht="15">
      <c r="A62" s="38">
        <v>2</v>
      </c>
      <c r="B62" s="48" t="s">
        <v>139</v>
      </c>
      <c r="C62" s="40" t="s">
        <v>12</v>
      </c>
      <c r="D62" s="40" t="s">
        <v>119</v>
      </c>
      <c r="E62" s="40">
        <v>1</v>
      </c>
      <c r="F62" s="40">
        <v>2</v>
      </c>
      <c r="G62" s="32">
        <v>2</v>
      </c>
      <c r="H62" s="41">
        <v>45</v>
      </c>
    </row>
    <row r="63" spans="1:8" ht="15">
      <c r="A63" s="50"/>
      <c r="B63" s="24" t="s">
        <v>170</v>
      </c>
      <c r="C63" s="25"/>
      <c r="D63" s="25"/>
      <c r="E63" s="25"/>
      <c r="F63" s="26"/>
      <c r="G63" s="26"/>
      <c r="H63" s="26"/>
    </row>
    <row r="64" spans="1:8" ht="15">
      <c r="A64" s="50"/>
      <c r="B64" s="24"/>
      <c r="C64" s="25"/>
      <c r="D64" s="25"/>
      <c r="E64" s="25"/>
      <c r="F64" s="26"/>
      <c r="G64" s="26"/>
      <c r="H64" s="26"/>
    </row>
    <row r="65" spans="1:8" ht="15">
      <c r="A65" s="50"/>
      <c r="B65" s="24" t="s">
        <v>9</v>
      </c>
      <c r="C65" s="25"/>
      <c r="D65" s="25"/>
      <c r="E65" s="51" t="s">
        <v>10</v>
      </c>
      <c r="F65" s="26"/>
      <c r="G65" s="26"/>
      <c r="H65" s="26"/>
    </row>
    <row r="66" spans="1:8" ht="15">
      <c r="A66" s="50"/>
      <c r="B66" s="24"/>
      <c r="C66" s="25"/>
      <c r="D66" s="25"/>
      <c r="E66" s="51"/>
      <c r="F66" s="26"/>
      <c r="G66" s="26"/>
      <c r="H66" s="26"/>
    </row>
    <row r="67" spans="1:8" ht="15.75">
      <c r="A67" s="50"/>
      <c r="B67" s="24" t="s">
        <v>44</v>
      </c>
      <c r="C67" s="22"/>
      <c r="D67" s="22"/>
      <c r="E67" s="51" t="s">
        <v>45</v>
      </c>
      <c r="F67" s="45"/>
      <c r="G67" s="45"/>
      <c r="H67" s="45"/>
    </row>
  </sheetData>
  <sheetProtection/>
  <mergeCells count="3">
    <mergeCell ref="A1:H1"/>
    <mergeCell ref="A2:H2"/>
    <mergeCell ref="A3:H3"/>
  </mergeCells>
  <printOptions horizontalCentered="1"/>
  <pageMargins left="0.7874015748031497" right="0.3937007874015748" top="0.34" bottom="0.47" header="0.22" footer="0.2755905511811024"/>
  <pageSetup horizontalDpi="600" verticalDpi="600" orientation="portrait" paperSize="9" r:id="rId1"/>
  <ignoredErrors>
    <ignoredError sqref="G36:G4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99"/>
  <sheetViews>
    <sheetView zoomScale="85" zoomScaleNormal="85" zoomScalePageLayoutView="0" workbookViewId="0" topLeftCell="A1">
      <selection activeCell="Q18" sqref="Q18"/>
    </sheetView>
  </sheetViews>
  <sheetFormatPr defaultColWidth="9.25390625" defaultRowHeight="12.75"/>
  <cols>
    <col min="1" max="1" width="4.625" style="26" customWidth="1"/>
    <col min="2" max="2" width="6.625" style="26" customWidth="1"/>
    <col min="3" max="3" width="4.625" style="24" customWidth="1"/>
    <col min="4" max="4" width="10.25390625" style="54" customWidth="1"/>
    <col min="5" max="5" width="7.875" style="25" customWidth="1"/>
    <col min="6" max="6" width="28.625" style="57" customWidth="1"/>
    <col min="7" max="7" width="9.75390625" style="25" customWidth="1"/>
    <col min="8" max="8" width="9.125" style="56" customWidth="1"/>
    <col min="9" max="9" width="6.125" style="25" customWidth="1"/>
    <col min="10" max="10" width="6.625" style="54" customWidth="1"/>
    <col min="11" max="16384" width="9.25390625" style="24" customWidth="1"/>
  </cols>
  <sheetData>
    <row r="1" spans="1:10" ht="15" customHeight="1">
      <c r="A1" s="77" t="s">
        <v>101</v>
      </c>
      <c r="B1" s="77"/>
      <c r="C1" s="77"/>
      <c r="D1" s="77"/>
      <c r="E1" s="77"/>
      <c r="F1" s="77"/>
      <c r="G1" s="77"/>
      <c r="H1" s="77"/>
      <c r="I1" s="77"/>
      <c r="J1" s="77"/>
    </row>
    <row r="2" spans="1:10" ht="15.75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8"/>
    </row>
    <row r="3" spans="1:10" ht="15">
      <c r="A3" s="79" t="s">
        <v>35</v>
      </c>
      <c r="B3" s="79"/>
      <c r="C3" s="79"/>
      <c r="D3" s="79"/>
      <c r="E3" s="79"/>
      <c r="F3" s="79"/>
      <c r="G3" s="79"/>
      <c r="H3" s="79"/>
      <c r="I3" s="79"/>
      <c r="J3" s="79"/>
    </row>
    <row r="4" spans="1:10" ht="15">
      <c r="A4" s="53" t="s">
        <v>17</v>
      </c>
      <c r="B4" s="24"/>
      <c r="C4" s="25"/>
      <c r="D4" s="25"/>
      <c r="E4" s="26"/>
      <c r="F4" s="26"/>
      <c r="G4" s="54"/>
      <c r="H4" s="54"/>
      <c r="I4" s="27" t="s">
        <v>102</v>
      </c>
      <c r="J4" s="24"/>
    </row>
    <row r="5" spans="1:9" ht="15">
      <c r="A5" s="55"/>
      <c r="B5" s="55"/>
      <c r="C5" s="53"/>
      <c r="F5" s="25"/>
      <c r="H5" s="54"/>
      <c r="I5" s="54"/>
    </row>
    <row r="6" spans="1:128" s="13" customFormat="1" ht="45" customHeight="1">
      <c r="A6" s="33" t="s">
        <v>99</v>
      </c>
      <c r="B6" s="33" t="s">
        <v>100</v>
      </c>
      <c r="C6" s="31" t="s">
        <v>13</v>
      </c>
      <c r="D6" s="31" t="s">
        <v>43</v>
      </c>
      <c r="E6" s="31" t="s">
        <v>22</v>
      </c>
      <c r="F6" s="59" t="s">
        <v>0</v>
      </c>
      <c r="G6" s="31" t="s">
        <v>23</v>
      </c>
      <c r="H6" s="31" t="s">
        <v>42</v>
      </c>
      <c r="I6" s="31" t="s">
        <v>2</v>
      </c>
      <c r="J6" s="31" t="s">
        <v>24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</row>
    <row r="7" spans="1:10" s="88" customFormat="1" ht="15">
      <c r="A7" s="89">
        <v>1</v>
      </c>
      <c r="B7" s="89">
        <v>1</v>
      </c>
      <c r="C7" s="90" t="s">
        <v>178</v>
      </c>
      <c r="D7" s="91" t="s">
        <v>174</v>
      </c>
      <c r="E7" s="91" t="s">
        <v>145</v>
      </c>
      <c r="F7" s="92" t="s">
        <v>118</v>
      </c>
      <c r="G7" s="93" t="s">
        <v>12</v>
      </c>
      <c r="H7" s="93" t="s">
        <v>119</v>
      </c>
      <c r="I7" s="93">
        <v>1</v>
      </c>
      <c r="J7" s="93">
        <v>4</v>
      </c>
    </row>
    <row r="8" spans="1:10" s="88" customFormat="1" ht="15">
      <c r="A8" s="87">
        <v>2</v>
      </c>
      <c r="B8" s="87">
        <v>2</v>
      </c>
      <c r="C8" s="80" t="s">
        <v>178</v>
      </c>
      <c r="D8" s="81" t="s">
        <v>175</v>
      </c>
      <c r="E8" s="84">
        <v>1</v>
      </c>
      <c r="F8" s="82" t="s">
        <v>129</v>
      </c>
      <c r="G8" s="83" t="s">
        <v>12</v>
      </c>
      <c r="H8" s="83" t="s">
        <v>119</v>
      </c>
      <c r="I8" s="83">
        <v>1</v>
      </c>
      <c r="J8" s="83">
        <v>4</v>
      </c>
    </row>
    <row r="9" spans="1:10" s="88" customFormat="1" ht="15">
      <c r="A9" s="87">
        <v>3</v>
      </c>
      <c r="B9" s="87">
        <v>3</v>
      </c>
      <c r="C9" s="80" t="s">
        <v>178</v>
      </c>
      <c r="D9" s="81" t="s">
        <v>177</v>
      </c>
      <c r="E9" s="84">
        <v>2</v>
      </c>
      <c r="F9" s="85" t="s">
        <v>139</v>
      </c>
      <c r="G9" s="83" t="s">
        <v>12</v>
      </c>
      <c r="H9" s="83" t="s">
        <v>119</v>
      </c>
      <c r="I9" s="83">
        <v>1</v>
      </c>
      <c r="J9" s="83">
        <v>2</v>
      </c>
    </row>
    <row r="10" spans="1:10" s="88" customFormat="1" ht="15">
      <c r="A10" s="87">
        <v>4</v>
      </c>
      <c r="B10" s="87">
        <v>4</v>
      </c>
      <c r="C10" s="80" t="s">
        <v>178</v>
      </c>
      <c r="D10" s="81" t="s">
        <v>174</v>
      </c>
      <c r="E10" s="81" t="s">
        <v>145</v>
      </c>
      <c r="F10" s="82" t="s">
        <v>125</v>
      </c>
      <c r="G10" s="83" t="s">
        <v>12</v>
      </c>
      <c r="H10" s="83" t="s">
        <v>119</v>
      </c>
      <c r="I10" s="83">
        <v>3</v>
      </c>
      <c r="J10" s="83">
        <v>1</v>
      </c>
    </row>
    <row r="11" spans="1:10" s="88" customFormat="1" ht="15">
      <c r="A11" s="87">
        <v>5</v>
      </c>
      <c r="B11" s="87">
        <v>5</v>
      </c>
      <c r="C11" s="80" t="s">
        <v>178</v>
      </c>
      <c r="D11" s="81" t="s">
        <v>174</v>
      </c>
      <c r="E11" s="81" t="s">
        <v>144</v>
      </c>
      <c r="F11" s="82" t="s">
        <v>61</v>
      </c>
      <c r="G11" s="83" t="s">
        <v>12</v>
      </c>
      <c r="H11" s="83" t="s">
        <v>119</v>
      </c>
      <c r="I11" s="83" t="s">
        <v>18</v>
      </c>
      <c r="J11" s="83">
        <v>5</v>
      </c>
    </row>
    <row r="12" spans="1:10" s="88" customFormat="1" ht="15">
      <c r="A12" s="87">
        <v>6</v>
      </c>
      <c r="B12" s="87">
        <v>6</v>
      </c>
      <c r="C12" s="80" t="s">
        <v>178</v>
      </c>
      <c r="D12" s="81" t="s">
        <v>175</v>
      </c>
      <c r="E12" s="94" t="s">
        <v>168</v>
      </c>
      <c r="F12" s="82" t="s">
        <v>167</v>
      </c>
      <c r="G12" s="83" t="s">
        <v>12</v>
      </c>
      <c r="H12" s="83" t="s">
        <v>119</v>
      </c>
      <c r="I12" s="83" t="s">
        <v>49</v>
      </c>
      <c r="J12" s="83"/>
    </row>
    <row r="13" spans="1:10" s="88" customFormat="1" ht="15">
      <c r="A13" s="87">
        <v>7</v>
      </c>
      <c r="B13" s="87">
        <v>7</v>
      </c>
      <c r="C13" s="80" t="s">
        <v>178</v>
      </c>
      <c r="D13" s="81" t="s">
        <v>173</v>
      </c>
      <c r="E13" s="84">
        <v>1</v>
      </c>
      <c r="F13" s="82" t="s">
        <v>29</v>
      </c>
      <c r="G13" s="83" t="s">
        <v>12</v>
      </c>
      <c r="H13" s="83"/>
      <c r="I13" s="83" t="s">
        <v>18</v>
      </c>
      <c r="J13" s="83">
        <v>1</v>
      </c>
    </row>
    <row r="14" spans="1:10" s="88" customFormat="1" ht="15">
      <c r="A14" s="87">
        <v>8</v>
      </c>
      <c r="B14" s="87">
        <v>8</v>
      </c>
      <c r="C14" s="80" t="s">
        <v>178</v>
      </c>
      <c r="D14" s="81" t="s">
        <v>174</v>
      </c>
      <c r="E14" s="84">
        <v>2</v>
      </c>
      <c r="F14" s="82" t="s">
        <v>59</v>
      </c>
      <c r="G14" s="83" t="s">
        <v>12</v>
      </c>
      <c r="H14" s="83"/>
      <c r="I14" s="83" t="s">
        <v>49</v>
      </c>
      <c r="J14" s="83">
        <v>2</v>
      </c>
    </row>
    <row r="15" spans="1:10" s="88" customFormat="1" ht="15">
      <c r="A15" s="87">
        <v>9</v>
      </c>
      <c r="B15" s="87">
        <v>1</v>
      </c>
      <c r="C15" s="80" t="s">
        <v>178</v>
      </c>
      <c r="D15" s="81" t="s">
        <v>174</v>
      </c>
      <c r="E15" s="81" t="s">
        <v>145</v>
      </c>
      <c r="F15" s="82" t="s">
        <v>124</v>
      </c>
      <c r="G15" s="83" t="s">
        <v>62</v>
      </c>
      <c r="H15" s="83"/>
      <c r="I15" s="83">
        <v>2</v>
      </c>
      <c r="J15" s="83">
        <v>7</v>
      </c>
    </row>
    <row r="16" spans="1:10" s="88" customFormat="1" ht="15">
      <c r="A16" s="87">
        <v>10</v>
      </c>
      <c r="B16" s="87">
        <v>2</v>
      </c>
      <c r="C16" s="80" t="s">
        <v>178</v>
      </c>
      <c r="D16" s="81" t="s">
        <v>175</v>
      </c>
      <c r="E16" s="81" t="s">
        <v>146</v>
      </c>
      <c r="F16" s="82" t="s">
        <v>131</v>
      </c>
      <c r="G16" s="83" t="s">
        <v>62</v>
      </c>
      <c r="H16" s="83"/>
      <c r="I16" s="83">
        <v>3</v>
      </c>
      <c r="J16" s="83">
        <v>5</v>
      </c>
    </row>
    <row r="17" spans="1:10" s="88" customFormat="1" ht="15">
      <c r="A17" s="87">
        <v>11</v>
      </c>
      <c r="B17" s="87">
        <v>1</v>
      </c>
      <c r="C17" s="80" t="s">
        <v>178</v>
      </c>
      <c r="D17" s="81" t="s">
        <v>173</v>
      </c>
      <c r="E17" s="84">
        <v>3</v>
      </c>
      <c r="F17" s="82" t="s">
        <v>106</v>
      </c>
      <c r="G17" s="83" t="s">
        <v>15</v>
      </c>
      <c r="H17" s="83"/>
      <c r="I17" s="83">
        <v>1</v>
      </c>
      <c r="J17" s="83">
        <v>10</v>
      </c>
    </row>
    <row r="18" spans="1:10" s="88" customFormat="1" ht="15">
      <c r="A18" s="87">
        <v>12</v>
      </c>
      <c r="B18" s="87">
        <v>2</v>
      </c>
      <c r="C18" s="80" t="s">
        <v>178</v>
      </c>
      <c r="D18" s="81" t="s">
        <v>174</v>
      </c>
      <c r="E18" s="84">
        <v>3</v>
      </c>
      <c r="F18" s="82" t="s">
        <v>60</v>
      </c>
      <c r="G18" s="83" t="s">
        <v>15</v>
      </c>
      <c r="H18" s="83"/>
      <c r="I18" s="83">
        <v>2</v>
      </c>
      <c r="J18" s="83">
        <v>7</v>
      </c>
    </row>
    <row r="19" spans="1:10" s="88" customFormat="1" ht="15">
      <c r="A19" s="87">
        <v>13</v>
      </c>
      <c r="B19" s="87">
        <v>1</v>
      </c>
      <c r="C19" s="80" t="s">
        <v>178</v>
      </c>
      <c r="D19" s="81" t="s">
        <v>176</v>
      </c>
      <c r="E19" s="84">
        <v>1</v>
      </c>
      <c r="F19" s="85" t="s">
        <v>67</v>
      </c>
      <c r="G19" s="83" t="s">
        <v>34</v>
      </c>
      <c r="H19" s="83" t="s">
        <v>36</v>
      </c>
      <c r="I19" s="83">
        <v>2</v>
      </c>
      <c r="J19" s="83">
        <v>2</v>
      </c>
    </row>
    <row r="20" spans="1:10" s="88" customFormat="1" ht="15">
      <c r="A20" s="87">
        <v>14</v>
      </c>
      <c r="B20" s="87">
        <v>1</v>
      </c>
      <c r="C20" s="80" t="s">
        <v>178</v>
      </c>
      <c r="D20" s="81" t="s">
        <v>174</v>
      </c>
      <c r="E20" s="81" t="s">
        <v>144</v>
      </c>
      <c r="F20" s="82" t="s">
        <v>53</v>
      </c>
      <c r="G20" s="83" t="s">
        <v>14</v>
      </c>
      <c r="H20" s="83" t="s">
        <v>126</v>
      </c>
      <c r="I20" s="83">
        <v>2</v>
      </c>
      <c r="J20" s="83">
        <v>5</v>
      </c>
    </row>
    <row r="21" spans="1:10" s="88" customFormat="1" ht="15">
      <c r="A21" s="87">
        <v>15</v>
      </c>
      <c r="B21" s="87">
        <v>2</v>
      </c>
      <c r="C21" s="80" t="s">
        <v>178</v>
      </c>
      <c r="D21" s="81" t="s">
        <v>174</v>
      </c>
      <c r="E21" s="81" t="s">
        <v>145</v>
      </c>
      <c r="F21" s="82" t="s">
        <v>128</v>
      </c>
      <c r="G21" s="83" t="s">
        <v>14</v>
      </c>
      <c r="H21" s="83"/>
      <c r="I21" s="83">
        <v>2</v>
      </c>
      <c r="J21" s="83">
        <v>6</v>
      </c>
    </row>
    <row r="22" spans="1:10" s="88" customFormat="1" ht="15">
      <c r="A22" s="87">
        <v>16</v>
      </c>
      <c r="B22" s="87">
        <v>1</v>
      </c>
      <c r="C22" s="80" t="s">
        <v>178</v>
      </c>
      <c r="D22" s="81" t="s">
        <v>173</v>
      </c>
      <c r="E22" s="81" t="s">
        <v>141</v>
      </c>
      <c r="F22" s="82" t="s">
        <v>109</v>
      </c>
      <c r="G22" s="83" t="s">
        <v>83</v>
      </c>
      <c r="H22" s="83" t="s">
        <v>19</v>
      </c>
      <c r="I22" s="83">
        <v>1</v>
      </c>
      <c r="J22" s="83">
        <v>3</v>
      </c>
    </row>
    <row r="23" spans="1:10" s="88" customFormat="1" ht="15">
      <c r="A23" s="87">
        <v>17</v>
      </c>
      <c r="B23" s="87">
        <v>1</v>
      </c>
      <c r="C23" s="80" t="s">
        <v>178</v>
      </c>
      <c r="D23" s="81" t="s">
        <v>173</v>
      </c>
      <c r="E23" s="81" t="s">
        <v>143</v>
      </c>
      <c r="F23" s="82" t="s">
        <v>111</v>
      </c>
      <c r="G23" s="83" t="s">
        <v>31</v>
      </c>
      <c r="H23" s="83"/>
      <c r="I23" s="83">
        <v>1</v>
      </c>
      <c r="J23" s="83">
        <v>2</v>
      </c>
    </row>
    <row r="24" spans="1:10" s="88" customFormat="1" ht="15">
      <c r="A24" s="87">
        <v>18</v>
      </c>
      <c r="B24" s="87">
        <v>2</v>
      </c>
      <c r="C24" s="80" t="s">
        <v>178</v>
      </c>
      <c r="D24" s="81" t="s">
        <v>173</v>
      </c>
      <c r="E24" s="81" t="s">
        <v>142</v>
      </c>
      <c r="F24" s="82" t="s">
        <v>52</v>
      </c>
      <c r="G24" s="83" t="s">
        <v>31</v>
      </c>
      <c r="H24" s="83"/>
      <c r="I24" s="83">
        <v>3</v>
      </c>
      <c r="J24" s="83">
        <v>4</v>
      </c>
    </row>
    <row r="25" spans="1:10" s="88" customFormat="1" ht="15">
      <c r="A25" s="87">
        <v>19</v>
      </c>
      <c r="B25" s="87">
        <v>1</v>
      </c>
      <c r="C25" s="80" t="s">
        <v>178</v>
      </c>
      <c r="D25" s="81" t="s">
        <v>176</v>
      </c>
      <c r="E25" s="86">
        <v>5</v>
      </c>
      <c r="F25" s="85" t="s">
        <v>74</v>
      </c>
      <c r="G25" s="83" t="s">
        <v>11</v>
      </c>
      <c r="H25" s="83" t="s">
        <v>75</v>
      </c>
      <c r="I25" s="83">
        <v>4</v>
      </c>
      <c r="J25" s="83">
        <v>2</v>
      </c>
    </row>
    <row r="26" spans="1:10" s="88" customFormat="1" ht="15">
      <c r="A26" s="87">
        <v>20</v>
      </c>
      <c r="B26" s="87">
        <v>2</v>
      </c>
      <c r="C26" s="80" t="s">
        <v>178</v>
      </c>
      <c r="D26" s="81" t="s">
        <v>172</v>
      </c>
      <c r="E26" s="84">
        <v>1</v>
      </c>
      <c r="F26" s="82" t="s">
        <v>48</v>
      </c>
      <c r="G26" s="83" t="s">
        <v>11</v>
      </c>
      <c r="H26" s="83" t="s">
        <v>69</v>
      </c>
      <c r="I26" s="83">
        <v>2</v>
      </c>
      <c r="J26" s="83">
        <v>3</v>
      </c>
    </row>
    <row r="27" spans="1:10" s="88" customFormat="1" ht="15">
      <c r="A27" s="87">
        <v>21</v>
      </c>
      <c r="B27" s="87">
        <v>3</v>
      </c>
      <c r="C27" s="80" t="s">
        <v>178</v>
      </c>
      <c r="D27" s="81" t="s">
        <v>172</v>
      </c>
      <c r="E27" s="84">
        <v>2</v>
      </c>
      <c r="F27" s="82" t="s">
        <v>51</v>
      </c>
      <c r="G27" s="83" t="s">
        <v>11</v>
      </c>
      <c r="H27" s="83" t="s">
        <v>69</v>
      </c>
      <c r="I27" s="83">
        <v>3</v>
      </c>
      <c r="J27" s="83">
        <v>2</v>
      </c>
    </row>
    <row r="28" spans="1:10" s="88" customFormat="1" ht="15">
      <c r="A28" s="87">
        <v>22</v>
      </c>
      <c r="B28" s="87">
        <v>4</v>
      </c>
      <c r="C28" s="80" t="s">
        <v>178</v>
      </c>
      <c r="D28" s="81" t="s">
        <v>173</v>
      </c>
      <c r="E28" s="81" t="s">
        <v>141</v>
      </c>
      <c r="F28" s="82" t="s">
        <v>114</v>
      </c>
      <c r="G28" s="83" t="s">
        <v>11</v>
      </c>
      <c r="H28" s="83"/>
      <c r="I28" s="83">
        <v>1</v>
      </c>
      <c r="J28" s="83">
        <v>2</v>
      </c>
    </row>
    <row r="29" spans="1:10" s="88" customFormat="1" ht="15">
      <c r="A29" s="87">
        <v>23</v>
      </c>
      <c r="B29" s="87">
        <v>5</v>
      </c>
      <c r="C29" s="80" t="s">
        <v>178</v>
      </c>
      <c r="D29" s="81" t="s">
        <v>173</v>
      </c>
      <c r="E29" s="81" t="s">
        <v>143</v>
      </c>
      <c r="F29" s="82" t="s">
        <v>112</v>
      </c>
      <c r="G29" s="83" t="s">
        <v>11</v>
      </c>
      <c r="H29" s="83"/>
      <c r="I29" s="83">
        <v>1</v>
      </c>
      <c r="J29" s="83" t="s">
        <v>113</v>
      </c>
    </row>
    <row r="30" spans="1:10" s="88" customFormat="1" ht="15">
      <c r="A30" s="87">
        <v>24</v>
      </c>
      <c r="B30" s="87">
        <v>6</v>
      </c>
      <c r="C30" s="80" t="s">
        <v>178</v>
      </c>
      <c r="D30" s="81" t="s">
        <v>174</v>
      </c>
      <c r="E30" s="81" t="s">
        <v>145</v>
      </c>
      <c r="F30" s="82" t="s">
        <v>127</v>
      </c>
      <c r="G30" s="83" t="s">
        <v>11</v>
      </c>
      <c r="H30" s="83"/>
      <c r="I30" s="83">
        <v>1</v>
      </c>
      <c r="J30" s="83">
        <v>2</v>
      </c>
    </row>
    <row r="31" spans="1:10" s="88" customFormat="1" ht="15">
      <c r="A31" s="87">
        <v>25</v>
      </c>
      <c r="B31" s="87">
        <v>7</v>
      </c>
      <c r="C31" s="80" t="s">
        <v>178</v>
      </c>
      <c r="D31" s="81" t="s">
        <v>176</v>
      </c>
      <c r="E31" s="84">
        <v>3</v>
      </c>
      <c r="F31" s="82" t="s">
        <v>136</v>
      </c>
      <c r="G31" s="83" t="s">
        <v>11</v>
      </c>
      <c r="H31" s="83"/>
      <c r="I31" s="83">
        <v>1</v>
      </c>
      <c r="J31" s="83">
        <v>3</v>
      </c>
    </row>
    <row r="32" spans="1:10" s="88" customFormat="1" ht="15">
      <c r="A32" s="87">
        <v>26</v>
      </c>
      <c r="B32" s="87">
        <v>8</v>
      </c>
      <c r="C32" s="80" t="s">
        <v>178</v>
      </c>
      <c r="D32" s="81" t="s">
        <v>174</v>
      </c>
      <c r="E32" s="84">
        <v>4</v>
      </c>
      <c r="F32" s="82" t="s">
        <v>121</v>
      </c>
      <c r="G32" s="83" t="s">
        <v>11</v>
      </c>
      <c r="H32" s="83"/>
      <c r="I32" s="83">
        <v>2</v>
      </c>
      <c r="J32" s="83">
        <v>1</v>
      </c>
    </row>
    <row r="33" spans="1:10" s="88" customFormat="1" ht="15">
      <c r="A33" s="87">
        <v>27</v>
      </c>
      <c r="B33" s="87">
        <v>9</v>
      </c>
      <c r="C33" s="80" t="s">
        <v>178</v>
      </c>
      <c r="D33" s="81" t="s">
        <v>174</v>
      </c>
      <c r="E33" s="81" t="s">
        <v>145</v>
      </c>
      <c r="F33" s="82" t="s">
        <v>122</v>
      </c>
      <c r="G33" s="83" t="s">
        <v>11</v>
      </c>
      <c r="H33" s="83"/>
      <c r="I33" s="83">
        <v>2</v>
      </c>
      <c r="J33" s="83">
        <v>1</v>
      </c>
    </row>
    <row r="34" spans="1:10" s="88" customFormat="1" ht="15">
      <c r="A34" s="87">
        <v>28</v>
      </c>
      <c r="B34" s="87">
        <v>10</v>
      </c>
      <c r="C34" s="80" t="s">
        <v>178</v>
      </c>
      <c r="D34" s="81" t="s">
        <v>175</v>
      </c>
      <c r="E34" s="81" t="s">
        <v>146</v>
      </c>
      <c r="F34" s="82" t="s">
        <v>63</v>
      </c>
      <c r="G34" s="83" t="s">
        <v>11</v>
      </c>
      <c r="H34" s="83"/>
      <c r="I34" s="83">
        <v>3</v>
      </c>
      <c r="J34" s="83">
        <v>3</v>
      </c>
    </row>
    <row r="35" spans="1:10" s="88" customFormat="1" ht="15">
      <c r="A35" s="87">
        <v>29</v>
      </c>
      <c r="B35" s="87">
        <v>11</v>
      </c>
      <c r="C35" s="80" t="s">
        <v>178</v>
      </c>
      <c r="D35" s="81" t="s">
        <v>175</v>
      </c>
      <c r="E35" s="84">
        <v>3</v>
      </c>
      <c r="F35" s="82" t="s">
        <v>68</v>
      </c>
      <c r="G35" s="83" t="s">
        <v>11</v>
      </c>
      <c r="H35" s="83"/>
      <c r="I35" s="83" t="s">
        <v>18</v>
      </c>
      <c r="J35" s="83">
        <v>2</v>
      </c>
    </row>
    <row r="36" spans="1:10" s="88" customFormat="1" ht="30">
      <c r="A36" s="87">
        <v>30</v>
      </c>
      <c r="B36" s="87">
        <v>1</v>
      </c>
      <c r="C36" s="80" t="s">
        <v>178</v>
      </c>
      <c r="D36" s="81" t="s">
        <v>174</v>
      </c>
      <c r="E36" s="84">
        <v>1</v>
      </c>
      <c r="F36" s="82" t="s">
        <v>57</v>
      </c>
      <c r="G36" s="83" t="s">
        <v>58</v>
      </c>
      <c r="H36" s="83"/>
      <c r="I36" s="83">
        <v>2</v>
      </c>
      <c r="J36" s="83">
        <v>2</v>
      </c>
    </row>
    <row r="37" spans="1:10" s="88" customFormat="1" ht="15">
      <c r="A37" s="87">
        <v>31</v>
      </c>
      <c r="B37" s="87">
        <v>2</v>
      </c>
      <c r="C37" s="80" t="s">
        <v>178</v>
      </c>
      <c r="D37" s="81" t="s">
        <v>173</v>
      </c>
      <c r="E37" s="84">
        <v>2</v>
      </c>
      <c r="F37" s="82" t="s">
        <v>105</v>
      </c>
      <c r="G37" s="83" t="s">
        <v>58</v>
      </c>
      <c r="H37" s="83"/>
      <c r="I37" s="83">
        <v>4</v>
      </c>
      <c r="J37" s="83">
        <v>1</v>
      </c>
    </row>
    <row r="38" spans="1:10" s="88" customFormat="1" ht="15">
      <c r="A38" s="87">
        <v>32</v>
      </c>
      <c r="B38" s="87">
        <v>1</v>
      </c>
      <c r="C38" s="80" t="s">
        <v>178</v>
      </c>
      <c r="D38" s="81" t="s">
        <v>174</v>
      </c>
      <c r="E38" s="81" t="s">
        <v>145</v>
      </c>
      <c r="F38" s="82" t="s">
        <v>115</v>
      </c>
      <c r="G38" s="83" t="s">
        <v>71</v>
      </c>
      <c r="H38" s="83" t="s">
        <v>30</v>
      </c>
      <c r="I38" s="83">
        <v>2</v>
      </c>
      <c r="J38" s="83">
        <v>1</v>
      </c>
    </row>
    <row r="39" spans="1:10" s="88" customFormat="1" ht="15">
      <c r="A39" s="87">
        <v>33</v>
      </c>
      <c r="B39" s="87">
        <v>2</v>
      </c>
      <c r="C39" s="80" t="s">
        <v>178</v>
      </c>
      <c r="D39" s="81" t="s">
        <v>174</v>
      </c>
      <c r="E39" s="81" t="s">
        <v>144</v>
      </c>
      <c r="F39" s="82" t="s">
        <v>116</v>
      </c>
      <c r="G39" s="83" t="s">
        <v>71</v>
      </c>
      <c r="H39" s="83" t="s">
        <v>30</v>
      </c>
      <c r="I39" s="83">
        <v>3</v>
      </c>
      <c r="J39" s="83">
        <v>3</v>
      </c>
    </row>
    <row r="40" spans="1:10" s="88" customFormat="1" ht="15">
      <c r="A40" s="87">
        <v>34</v>
      </c>
      <c r="B40" s="87">
        <v>3</v>
      </c>
      <c r="C40" s="80" t="s">
        <v>178</v>
      </c>
      <c r="D40" s="81" t="s">
        <v>176</v>
      </c>
      <c r="E40" s="84">
        <v>2</v>
      </c>
      <c r="F40" s="85" t="s">
        <v>135</v>
      </c>
      <c r="G40" s="83" t="s">
        <v>71</v>
      </c>
      <c r="H40" s="83" t="s">
        <v>30</v>
      </c>
      <c r="I40" s="83">
        <v>3</v>
      </c>
      <c r="J40" s="83">
        <v>2</v>
      </c>
    </row>
    <row r="41" spans="1:10" s="88" customFormat="1" ht="15">
      <c r="A41" s="87">
        <v>35</v>
      </c>
      <c r="B41" s="87">
        <v>4</v>
      </c>
      <c r="C41" s="80" t="s">
        <v>178</v>
      </c>
      <c r="D41" s="81" t="s">
        <v>177</v>
      </c>
      <c r="E41" s="84">
        <v>1</v>
      </c>
      <c r="F41" s="85" t="s">
        <v>138</v>
      </c>
      <c r="G41" s="83" t="s">
        <v>71</v>
      </c>
      <c r="H41" s="83" t="s">
        <v>30</v>
      </c>
      <c r="I41" s="83">
        <v>3</v>
      </c>
      <c r="J41" s="83">
        <v>3</v>
      </c>
    </row>
    <row r="42" spans="1:10" s="88" customFormat="1" ht="15">
      <c r="A42" s="87">
        <v>36</v>
      </c>
      <c r="B42" s="87">
        <v>5</v>
      </c>
      <c r="C42" s="80" t="s">
        <v>178</v>
      </c>
      <c r="D42" s="81" t="s">
        <v>174</v>
      </c>
      <c r="E42" s="81" t="s">
        <v>145</v>
      </c>
      <c r="F42" s="82" t="s">
        <v>120</v>
      </c>
      <c r="G42" s="83" t="s">
        <v>71</v>
      </c>
      <c r="H42" s="83" t="s">
        <v>30</v>
      </c>
      <c r="I42" s="83">
        <v>4</v>
      </c>
      <c r="J42" s="83">
        <v>1</v>
      </c>
    </row>
    <row r="43" spans="1:10" s="88" customFormat="1" ht="15">
      <c r="A43" s="87">
        <v>37</v>
      </c>
      <c r="B43" s="87">
        <v>6</v>
      </c>
      <c r="C43" s="80" t="s">
        <v>178</v>
      </c>
      <c r="D43" s="81" t="s">
        <v>175</v>
      </c>
      <c r="E43" s="84">
        <v>2</v>
      </c>
      <c r="F43" s="82" t="s">
        <v>130</v>
      </c>
      <c r="G43" s="83" t="s">
        <v>71</v>
      </c>
      <c r="H43" s="83" t="s">
        <v>72</v>
      </c>
      <c r="I43" s="83">
        <v>1</v>
      </c>
      <c r="J43" s="83">
        <v>6</v>
      </c>
    </row>
    <row r="44" spans="1:10" s="88" customFormat="1" ht="15">
      <c r="A44" s="87">
        <v>38</v>
      </c>
      <c r="B44" s="87">
        <v>7</v>
      </c>
      <c r="C44" s="80" t="s">
        <v>178</v>
      </c>
      <c r="D44" s="81" t="s">
        <v>175</v>
      </c>
      <c r="E44" s="84">
        <v>4</v>
      </c>
      <c r="F44" s="82" t="s">
        <v>132</v>
      </c>
      <c r="G44" s="83" t="s">
        <v>71</v>
      </c>
      <c r="H44" s="83" t="s">
        <v>72</v>
      </c>
      <c r="I44" s="83">
        <v>1</v>
      </c>
      <c r="J44" s="83">
        <v>5</v>
      </c>
    </row>
    <row r="45" spans="1:10" s="88" customFormat="1" ht="15">
      <c r="A45" s="87">
        <v>39</v>
      </c>
      <c r="B45" s="87">
        <v>8</v>
      </c>
      <c r="C45" s="80" t="s">
        <v>178</v>
      </c>
      <c r="D45" s="81" t="s">
        <v>172</v>
      </c>
      <c r="E45" s="84">
        <v>3</v>
      </c>
      <c r="F45" s="82" t="s">
        <v>104</v>
      </c>
      <c r="G45" s="83" t="s">
        <v>71</v>
      </c>
      <c r="H45" s="83"/>
      <c r="I45" s="83">
        <v>1</v>
      </c>
      <c r="J45" s="83">
        <v>2</v>
      </c>
    </row>
    <row r="46" spans="1:10" s="88" customFormat="1" ht="15">
      <c r="A46" s="87">
        <v>40</v>
      </c>
      <c r="B46" s="87">
        <v>1</v>
      </c>
      <c r="C46" s="80" t="s">
        <v>178</v>
      </c>
      <c r="D46" s="81" t="s">
        <v>173</v>
      </c>
      <c r="E46" s="81" t="s">
        <v>143</v>
      </c>
      <c r="F46" s="82" t="s">
        <v>108</v>
      </c>
      <c r="G46" s="83" t="s">
        <v>39</v>
      </c>
      <c r="H46" s="83" t="s">
        <v>33</v>
      </c>
      <c r="I46" s="83">
        <v>1</v>
      </c>
      <c r="J46" s="83">
        <v>1</v>
      </c>
    </row>
    <row r="47" spans="1:10" s="88" customFormat="1" ht="15">
      <c r="A47" s="87">
        <v>41</v>
      </c>
      <c r="B47" s="87">
        <v>2</v>
      </c>
      <c r="C47" s="80" t="s">
        <v>178</v>
      </c>
      <c r="D47" s="81" t="s">
        <v>174</v>
      </c>
      <c r="E47" s="81" t="s">
        <v>144</v>
      </c>
      <c r="F47" s="82" t="s">
        <v>117</v>
      </c>
      <c r="G47" s="83" t="s">
        <v>39</v>
      </c>
      <c r="H47" s="83" t="s">
        <v>33</v>
      </c>
      <c r="I47" s="83">
        <v>1</v>
      </c>
      <c r="J47" s="83">
        <v>2</v>
      </c>
    </row>
    <row r="48" spans="1:10" s="88" customFormat="1" ht="15">
      <c r="A48" s="87">
        <v>42</v>
      </c>
      <c r="B48" s="87">
        <v>3</v>
      </c>
      <c r="C48" s="80" t="s">
        <v>178</v>
      </c>
      <c r="D48" s="81" t="s">
        <v>175</v>
      </c>
      <c r="E48" s="81" t="s">
        <v>146</v>
      </c>
      <c r="F48" s="82" t="s">
        <v>133</v>
      </c>
      <c r="G48" s="83" t="s">
        <v>39</v>
      </c>
      <c r="H48" s="83" t="s">
        <v>33</v>
      </c>
      <c r="I48" s="83">
        <v>1</v>
      </c>
      <c r="J48" s="83">
        <v>1</v>
      </c>
    </row>
    <row r="49" spans="1:10" s="88" customFormat="1" ht="15">
      <c r="A49" s="87">
        <v>43</v>
      </c>
      <c r="B49" s="87">
        <v>4</v>
      </c>
      <c r="C49" s="80" t="s">
        <v>178</v>
      </c>
      <c r="D49" s="81" t="s">
        <v>176</v>
      </c>
      <c r="E49" s="86">
        <v>4</v>
      </c>
      <c r="F49" s="85" t="s">
        <v>73</v>
      </c>
      <c r="G49" s="83" t="s">
        <v>39</v>
      </c>
      <c r="H49" s="83" t="s">
        <v>33</v>
      </c>
      <c r="I49" s="83">
        <v>1</v>
      </c>
      <c r="J49" s="83">
        <v>2</v>
      </c>
    </row>
    <row r="50" spans="1:10" s="88" customFormat="1" ht="15">
      <c r="A50" s="87">
        <v>44</v>
      </c>
      <c r="B50" s="87">
        <v>5</v>
      </c>
      <c r="C50" s="80" t="s">
        <v>178</v>
      </c>
      <c r="D50" s="81" t="s">
        <v>173</v>
      </c>
      <c r="E50" s="81" t="s">
        <v>142</v>
      </c>
      <c r="F50" s="82" t="s">
        <v>107</v>
      </c>
      <c r="G50" s="83" t="s">
        <v>39</v>
      </c>
      <c r="H50" s="83" t="s">
        <v>33</v>
      </c>
      <c r="I50" s="83">
        <v>2</v>
      </c>
      <c r="J50" s="83">
        <v>2</v>
      </c>
    </row>
    <row r="51" spans="1:10" s="88" customFormat="1" ht="15">
      <c r="A51" s="87">
        <v>45</v>
      </c>
      <c r="B51" s="87">
        <v>6</v>
      </c>
      <c r="C51" s="80" t="s">
        <v>178</v>
      </c>
      <c r="D51" s="81" t="s">
        <v>175</v>
      </c>
      <c r="E51" s="81" t="s">
        <v>146</v>
      </c>
      <c r="F51" s="82" t="s">
        <v>134</v>
      </c>
      <c r="G51" s="83" t="s">
        <v>39</v>
      </c>
      <c r="H51" s="83"/>
      <c r="I51" s="83">
        <v>1</v>
      </c>
      <c r="J51" s="83">
        <v>2</v>
      </c>
    </row>
    <row r="52" spans="1:10" s="88" customFormat="1" ht="15">
      <c r="A52" s="87">
        <v>46</v>
      </c>
      <c r="B52" s="87">
        <v>7</v>
      </c>
      <c r="C52" s="80" t="s">
        <v>178</v>
      </c>
      <c r="D52" s="81" t="s">
        <v>173</v>
      </c>
      <c r="E52" s="81" t="s">
        <v>141</v>
      </c>
      <c r="F52" s="82" t="s">
        <v>110</v>
      </c>
      <c r="G52" s="83" t="s">
        <v>39</v>
      </c>
      <c r="H52" s="83"/>
      <c r="I52" s="83">
        <v>2</v>
      </c>
      <c r="J52" s="83">
        <v>2</v>
      </c>
    </row>
    <row r="53" spans="1:10" s="88" customFormat="1" ht="15">
      <c r="A53" s="87">
        <v>47</v>
      </c>
      <c r="B53" s="87">
        <v>8</v>
      </c>
      <c r="C53" s="80" t="s">
        <v>178</v>
      </c>
      <c r="D53" s="81" t="s">
        <v>174</v>
      </c>
      <c r="E53" s="81" t="s">
        <v>144</v>
      </c>
      <c r="F53" s="82" t="s">
        <v>123</v>
      </c>
      <c r="G53" s="83" t="s">
        <v>39</v>
      </c>
      <c r="H53" s="83"/>
      <c r="I53" s="83">
        <v>2</v>
      </c>
      <c r="J53" s="83">
        <v>2</v>
      </c>
    </row>
    <row r="97" spans="1:10" s="58" customFormat="1" ht="15.75">
      <c r="A97" s="45"/>
      <c r="B97" s="45"/>
      <c r="D97" s="54"/>
      <c r="E97" s="22"/>
      <c r="F97" s="57"/>
      <c r="G97" s="25"/>
      <c r="H97" s="56"/>
      <c r="I97" s="25"/>
      <c r="J97" s="54"/>
    </row>
    <row r="98" spans="1:10" s="58" customFormat="1" ht="15.75">
      <c r="A98" s="45"/>
      <c r="B98" s="45"/>
      <c r="D98" s="54"/>
      <c r="E98" s="22"/>
      <c r="F98" s="57"/>
      <c r="G98" s="25"/>
      <c r="H98" s="56"/>
      <c r="I98" s="25"/>
      <c r="J98" s="54"/>
    </row>
    <row r="99" spans="1:10" s="58" customFormat="1" ht="15.75">
      <c r="A99" s="45"/>
      <c r="B99" s="45"/>
      <c r="D99" s="54"/>
      <c r="E99" s="22"/>
      <c r="F99" s="57"/>
      <c r="G99" s="25"/>
      <c r="H99" s="56"/>
      <c r="I99" s="25"/>
      <c r="J99" s="54"/>
    </row>
  </sheetData>
  <sheetProtection/>
  <mergeCells count="3">
    <mergeCell ref="A1:J1"/>
    <mergeCell ref="A2:J2"/>
    <mergeCell ref="A3:J3"/>
  </mergeCells>
  <printOptions horizontalCentered="1"/>
  <pageMargins left="0.47" right="0.2755905511811024" top="0.46" bottom="0.61" header="0.2362204724409449" footer="0.1968503937007874"/>
  <pageSetup fitToHeight="1" fitToWidth="1" horizontalDpi="600" verticalDpi="600" orientation="portrait" paperSize="9" scale="93" r:id="rId1"/>
  <headerFooter alignWithMargins="0">
    <oddFooter>&amp;LВиконавець: Парїхоменко В.К.
Файл: &amp;F Лист: &amp;A&amp;RДата друку: &amp;D &amp;T</oddFooter>
  </headerFooter>
  <ignoredErrors>
    <ignoredError sqref="E7:E4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5:I21"/>
  <sheetViews>
    <sheetView zoomScale="85" zoomScaleNormal="85" zoomScalePageLayoutView="0" workbookViewId="0" topLeftCell="A1">
      <selection activeCell="E18" sqref="E18"/>
    </sheetView>
  </sheetViews>
  <sheetFormatPr defaultColWidth="9.00390625" defaultRowHeight="12.75"/>
  <cols>
    <col min="8" max="9" width="6.25390625" style="0" customWidth="1"/>
  </cols>
  <sheetData>
    <row r="5" spans="1:5" ht="15">
      <c r="A5" s="32">
        <v>1</v>
      </c>
      <c r="B5" s="41">
        <v>50</v>
      </c>
      <c r="D5" s="32">
        <v>1</v>
      </c>
      <c r="E5" s="41">
        <v>50</v>
      </c>
    </row>
    <row r="6" spans="1:5" ht="15">
      <c r="A6" s="32">
        <v>2</v>
      </c>
      <c r="B6" s="41">
        <v>45</v>
      </c>
      <c r="D6" s="32">
        <v>2</v>
      </c>
      <c r="E6" s="41">
        <v>45</v>
      </c>
    </row>
    <row r="7" spans="1:5" ht="15">
      <c r="A7" s="32">
        <v>3</v>
      </c>
      <c r="B7" s="41">
        <v>40</v>
      </c>
      <c r="D7" s="32">
        <v>3</v>
      </c>
      <c r="E7" s="41">
        <v>40</v>
      </c>
    </row>
    <row r="8" spans="1:9" ht="15">
      <c r="A8" s="32">
        <v>4</v>
      </c>
      <c r="B8" s="41">
        <v>36</v>
      </c>
      <c r="D8" s="32">
        <v>4</v>
      </c>
      <c r="E8" s="41">
        <v>36</v>
      </c>
      <c r="F8" s="32" t="s">
        <v>141</v>
      </c>
      <c r="G8" s="41">
        <v>32</v>
      </c>
      <c r="H8" s="61">
        <f>SUM(B8:B10)</f>
        <v>97</v>
      </c>
      <c r="I8" s="95">
        <f>SUM(H8/3)</f>
        <v>32.333333333333336</v>
      </c>
    </row>
    <row r="9" spans="1:9" ht="15">
      <c r="A9" s="32">
        <v>5</v>
      </c>
      <c r="B9" s="41">
        <v>32</v>
      </c>
      <c r="D9" s="32" t="s">
        <v>56</v>
      </c>
      <c r="E9" s="41">
        <v>28</v>
      </c>
      <c r="F9" s="32" t="s">
        <v>147</v>
      </c>
      <c r="G9" s="41">
        <v>27</v>
      </c>
      <c r="H9" s="61">
        <f>SUM(B9:B13)</f>
        <v>136</v>
      </c>
      <c r="I9">
        <f>SUM(H9/5)</f>
        <v>27.2</v>
      </c>
    </row>
    <row r="10" spans="1:5" ht="15">
      <c r="A10" s="32">
        <v>6</v>
      </c>
      <c r="B10" s="42">
        <v>29</v>
      </c>
      <c r="D10" s="32" t="s">
        <v>56</v>
      </c>
      <c r="E10" s="41">
        <v>28</v>
      </c>
    </row>
    <row r="11" spans="1:9" ht="15">
      <c r="A11" s="32">
        <v>7</v>
      </c>
      <c r="B11" s="42">
        <v>27</v>
      </c>
      <c r="D11" s="32" t="s">
        <v>56</v>
      </c>
      <c r="E11" s="41">
        <v>28</v>
      </c>
      <c r="F11" s="32" t="s">
        <v>142</v>
      </c>
      <c r="G11" s="41">
        <v>23</v>
      </c>
      <c r="H11" s="61">
        <f>SUM(B11:B15)</f>
        <v>116</v>
      </c>
      <c r="I11">
        <f>SUM(H11/5)</f>
        <v>23.2</v>
      </c>
    </row>
    <row r="12" spans="1:7" ht="15">
      <c r="A12" s="32">
        <v>8</v>
      </c>
      <c r="B12" s="47">
        <v>25</v>
      </c>
      <c r="D12" s="32" t="s">
        <v>56</v>
      </c>
      <c r="E12" s="41">
        <v>28</v>
      </c>
      <c r="F12" s="96" t="s">
        <v>70</v>
      </c>
      <c r="G12" s="96">
        <v>25</v>
      </c>
    </row>
    <row r="13" spans="1:2" ht="15">
      <c r="A13" s="32">
        <v>9</v>
      </c>
      <c r="B13" s="47">
        <v>23</v>
      </c>
    </row>
    <row r="14" spans="1:9" ht="15">
      <c r="A14" s="32">
        <v>10</v>
      </c>
      <c r="B14" s="47">
        <v>21</v>
      </c>
      <c r="F14" s="32" t="s">
        <v>148</v>
      </c>
      <c r="G14" s="41">
        <v>18</v>
      </c>
      <c r="H14" s="61">
        <f>SUM(B14:B21)</f>
        <v>140</v>
      </c>
      <c r="I14">
        <f>SUM(H14/8)</f>
        <v>17.5</v>
      </c>
    </row>
    <row r="15" spans="1:2" ht="15">
      <c r="A15" s="32">
        <v>11</v>
      </c>
      <c r="B15" s="47">
        <v>20</v>
      </c>
    </row>
    <row r="16" spans="1:2" ht="15">
      <c r="A16" s="32">
        <v>12</v>
      </c>
      <c r="B16" s="47">
        <v>19</v>
      </c>
    </row>
    <row r="17" spans="1:2" ht="15">
      <c r="A17" s="32">
        <v>13</v>
      </c>
      <c r="B17" s="47">
        <v>18</v>
      </c>
    </row>
    <row r="18" spans="1:2" ht="15">
      <c r="A18" s="32">
        <v>14</v>
      </c>
      <c r="B18" s="47">
        <v>17</v>
      </c>
    </row>
    <row r="19" spans="1:2" ht="15">
      <c r="A19" s="32">
        <v>15</v>
      </c>
      <c r="B19" s="47">
        <v>16</v>
      </c>
    </row>
    <row r="20" spans="1:2" ht="15">
      <c r="A20" s="32">
        <v>16</v>
      </c>
      <c r="B20" s="47">
        <v>15</v>
      </c>
    </row>
    <row r="21" spans="1:2" ht="15">
      <c r="A21" s="62">
        <v>17</v>
      </c>
      <c r="B21" s="47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Fizkultura</dc:creator>
  <cp:keywords/>
  <dc:description/>
  <cp:lastModifiedBy>Admin</cp:lastModifiedBy>
  <cp:lastPrinted>2017-03-20T20:19:46Z</cp:lastPrinted>
  <dcterms:created xsi:type="dcterms:W3CDTF">2004-05-20T09:02:03Z</dcterms:created>
  <dcterms:modified xsi:type="dcterms:W3CDTF">2017-03-20T20:22:33Z</dcterms:modified>
  <cp:category/>
  <cp:version/>
  <cp:contentType/>
  <cp:contentStatus/>
</cp:coreProperties>
</file>