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12" windowWidth="12600" windowHeight="3144" tabRatio="857" activeTab="0"/>
  </bookViews>
  <sheets>
    <sheet name="Особисті" sheetId="1" r:id="rId1"/>
    <sheet name="спортсм.СО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  <author>User</author>
    <author>T</author>
    <author>Admin</author>
  </authors>
  <commentList>
    <comment ref="I527" authorId="0">
      <text>
        <r>
          <rPr>
            <sz val="10"/>
            <rFont val="Tahoma"/>
            <family val="2"/>
          </rPr>
          <t>Наказ по НУБіП України від 04.10.2012 № 310"в" 
Пархоменко О.В., Пітірімову О.О.</t>
        </r>
      </text>
    </comment>
    <comment ref="I927" authorId="0">
      <text>
        <r>
          <rPr>
            <sz val="10"/>
            <rFont val="Tahoma"/>
            <family val="2"/>
          </rPr>
          <t>Наказ по НУБіП України від 04.10.2012 № 310"в" 
Пархоменко О.В., Пітірімову О.О.</t>
        </r>
      </text>
    </comment>
    <comment ref="I2200" authorId="0">
      <text>
        <r>
          <rPr>
            <sz val="10"/>
            <rFont val="Tahoma"/>
            <family val="2"/>
          </rPr>
          <t>Наказ по НУБіП України від 04.10.2012 № 309"в" на відр.
Пархоменка В.К.</t>
        </r>
      </text>
    </comment>
    <comment ref="K515" authorId="1">
      <text>
        <r>
          <rPr>
            <sz val="9"/>
            <rFont val="Tahoma"/>
            <family val="2"/>
          </rPr>
          <t>Команда Киев - 1:
1-Плохенко В.
2-Пархоменко О.
3-Фурса О.</t>
        </r>
      </text>
    </comment>
    <comment ref="K1111" authorId="1">
      <text>
        <r>
          <rPr>
            <sz val="9"/>
            <rFont val="Tahoma"/>
            <family val="2"/>
          </rPr>
          <t>Команда Киев - 1:
1-Плохенко В.
2-Пархоменко О.
3-Фурса О.</t>
        </r>
      </text>
    </comment>
    <comment ref="K539" authorId="1">
      <text>
        <r>
          <rPr>
            <sz val="9"/>
            <rFont val="Tahoma"/>
            <family val="2"/>
          </rPr>
          <t>Команда Київ-:2
1. Пархоменко О
2. Марінченко М</t>
        </r>
      </text>
    </comment>
    <comment ref="L550" authorId="1">
      <text>
        <r>
          <rPr>
            <sz val="9"/>
            <rFont val="Tahoma"/>
            <family val="2"/>
          </rPr>
          <t xml:space="preserve">Команда Київ-1
1-Пархоменко О.
2-Фурса О.
3-Замятіна </t>
        </r>
      </text>
    </comment>
    <comment ref="K1138" authorId="1">
      <text>
        <r>
          <rPr>
            <sz val="9"/>
            <rFont val="Tahoma"/>
            <family val="2"/>
          </rPr>
          <t>Команда Київ-2
1-Плохенко В
2-Пітірімова О.
3-Марінченко М</t>
        </r>
      </text>
    </comment>
    <comment ref="K948" authorId="1">
      <text>
        <r>
          <rPr>
            <sz val="9"/>
            <rFont val="Tahoma"/>
            <family val="2"/>
          </rPr>
          <t>Команда Київ-2
1-Плохенко В
2-Пітірімова О.
3-Марінченко М</t>
        </r>
      </text>
    </comment>
    <comment ref="N299" authorId="2">
      <text>
        <r>
          <rPr>
            <b/>
            <sz val="12"/>
            <rFont val="Tahoma"/>
            <family val="2"/>
          </rPr>
          <t xml:space="preserve">і </t>
        </r>
        <r>
          <rPr>
            <sz val="12"/>
            <rFont val="Tahoma"/>
            <family val="2"/>
          </rPr>
          <t xml:space="preserve">- наявність протоколів змагань зкопійованих </t>
        </r>
        <r>
          <rPr>
            <b/>
            <sz val="12"/>
            <rFont val="Tahoma"/>
            <family val="2"/>
          </rPr>
          <t>з інтернету</t>
        </r>
        <r>
          <rPr>
            <sz val="12"/>
            <rFont val="Tahoma"/>
            <family val="2"/>
          </rPr>
          <t xml:space="preserve">
</t>
        </r>
      </text>
    </comment>
    <comment ref="N300" authorId="2">
      <text>
        <r>
          <rPr>
            <b/>
            <sz val="12"/>
            <rFont val="Tahoma"/>
            <family val="2"/>
          </rPr>
          <t>п</t>
        </r>
        <r>
          <rPr>
            <sz val="12"/>
            <rFont val="Tahoma"/>
            <family val="2"/>
          </rPr>
          <t xml:space="preserve"> - наявність протоколу змагань</t>
        </r>
        <r>
          <rPr>
            <b/>
            <sz val="12"/>
            <rFont val="Tahoma"/>
            <family val="2"/>
          </rPr>
          <t xml:space="preserve"> в надрукованому вигляді</t>
        </r>
      </text>
    </comment>
    <comment ref="N301" authorId="2">
      <text>
        <r>
          <rPr>
            <b/>
            <sz val="12"/>
            <rFont val="Tahoma"/>
            <family val="2"/>
          </rPr>
          <t>д -</t>
        </r>
        <r>
          <rPr>
            <sz val="12"/>
            <rFont val="Tahoma"/>
            <family val="2"/>
          </rPr>
          <t xml:space="preserve"> ксерокопія </t>
        </r>
        <r>
          <rPr>
            <b/>
            <sz val="12"/>
            <rFont val="Tahoma"/>
            <family val="2"/>
          </rPr>
          <t>диплому</t>
        </r>
        <r>
          <rPr>
            <sz val="12"/>
            <rFont val="Tahoma"/>
            <family val="2"/>
          </rPr>
          <t xml:space="preserve"> або грамоти</t>
        </r>
      </text>
    </comment>
    <comment ref="L1621" authorId="3">
      <text>
        <r>
          <rPr>
            <b/>
            <sz val="12"/>
            <rFont val="Tahoma"/>
            <family val="0"/>
          </rPr>
          <t>Неділя В.</t>
        </r>
        <r>
          <rPr>
            <sz val="12"/>
            <rFont val="Tahoma"/>
            <family val="0"/>
          </rPr>
          <t xml:space="preserve">
Виконала КМС, оформлено 08.02.1997</t>
        </r>
      </text>
    </comment>
    <comment ref="L1765" authorId="3">
      <text>
        <r>
          <rPr>
            <b/>
            <sz val="12"/>
            <rFont val="Tahoma"/>
            <family val="0"/>
          </rPr>
          <t>А.Андреєв</t>
        </r>
        <r>
          <rPr>
            <sz val="12"/>
            <rFont val="Tahoma"/>
            <family val="0"/>
          </rPr>
          <t xml:space="preserve">
Виконав норматив МС</t>
        </r>
      </text>
    </comment>
    <comment ref="I572" authorId="0">
      <text>
        <r>
          <rPr>
            <sz val="10"/>
            <rFont val="Tahoma"/>
            <family val="2"/>
          </rPr>
          <t>Наказ по НУБіП України від 04.10.2012 № 310"в" 
Пархоменко О.В., Пітірімову О.О.</t>
        </r>
      </text>
    </comment>
    <comment ref="P987" authorId="3">
      <text>
        <r>
          <rPr>
            <b/>
            <sz val="12"/>
            <rFont val="Tahoma"/>
            <family val="0"/>
          </rPr>
          <t>Команда: Київ, Славутич 1 місце:</t>
        </r>
        <r>
          <rPr>
            <sz val="12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1ет. - Федоровська О.</t>
        </r>
        <r>
          <rPr>
            <sz val="12"/>
            <rFont val="Tahoma"/>
            <family val="0"/>
          </rPr>
          <t xml:space="preserve">
2ет. - Плохенко В.
3ет. - Поплавська Л.
</t>
        </r>
      </text>
    </comment>
    <comment ref="P988" authorId="3">
      <text>
        <r>
          <rPr>
            <b/>
            <sz val="12"/>
            <rFont val="Tahoma"/>
            <family val="0"/>
          </rPr>
          <t>Команда: Київ=1 місце:</t>
        </r>
        <r>
          <rPr>
            <sz val="12"/>
            <rFont val="Tahoma"/>
            <family val="0"/>
          </rPr>
          <t xml:space="preserve">
Плохенко В. - Ж20
</t>
        </r>
        <r>
          <rPr>
            <sz val="12"/>
            <color indexed="10"/>
            <rFont val="Tahoma"/>
            <family val="2"/>
          </rPr>
          <t>Федоровська О. - Ж20
Ведмецький О. - Ч18</t>
        </r>
        <r>
          <rPr>
            <sz val="12"/>
            <rFont val="Tahoma"/>
            <family val="0"/>
          </rPr>
          <t xml:space="preserve">
Пархоменко О. - Ж12
</t>
        </r>
      </text>
    </comment>
    <comment ref="P989" authorId="3">
      <text>
        <r>
          <rPr>
            <b/>
            <sz val="12"/>
            <rFont val="Tahoma"/>
            <family val="0"/>
          </rPr>
          <t>Команда КСО Славутич 1 місце:</t>
        </r>
        <r>
          <rPr>
            <sz val="12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Плохенко В. - Ж20</t>
        </r>
        <r>
          <rPr>
            <sz val="12"/>
            <color indexed="10"/>
            <rFont val="Tahoma"/>
            <family val="2"/>
          </rPr>
          <t xml:space="preserve">
Федоровська О. - Ж20
Ведмецький О. - Ч18
Пархоменко О. - Ж12</t>
        </r>
        <r>
          <rPr>
            <sz val="12"/>
            <rFont val="Tahoma"/>
            <family val="0"/>
          </rPr>
          <t xml:space="preserve">
</t>
        </r>
      </text>
    </comment>
    <comment ref="P1539" authorId="3">
      <text>
        <r>
          <rPr>
            <b/>
            <sz val="12"/>
            <rFont val="Tahoma"/>
            <family val="0"/>
          </rPr>
          <t>Команда: Київ, Славутич 1 місце:</t>
        </r>
        <r>
          <rPr>
            <sz val="12"/>
            <rFont val="Tahoma"/>
            <family val="0"/>
          </rPr>
          <t xml:space="preserve">
</t>
        </r>
        <r>
          <rPr>
            <sz val="12"/>
            <color indexed="10"/>
            <rFont val="Tahoma"/>
            <family val="2"/>
          </rPr>
          <t>1ет. - Федоровська О.</t>
        </r>
        <r>
          <rPr>
            <sz val="12"/>
            <rFont val="Tahoma"/>
            <family val="0"/>
          </rPr>
          <t xml:space="preserve">
2ет. - Плохенко В.
3ет. - Поплавська Л.
</t>
        </r>
      </text>
    </comment>
    <comment ref="P1540" authorId="3">
      <text>
        <r>
          <rPr>
            <b/>
            <sz val="12"/>
            <rFont val="Tahoma"/>
            <family val="0"/>
          </rPr>
          <t>Команда: Київ=1 місце:</t>
        </r>
        <r>
          <rPr>
            <sz val="12"/>
            <rFont val="Tahoma"/>
            <family val="0"/>
          </rPr>
          <t xml:space="preserve">
Плохенко В. - Ж20
</t>
        </r>
        <r>
          <rPr>
            <sz val="12"/>
            <color indexed="10"/>
            <rFont val="Tahoma"/>
            <family val="2"/>
          </rPr>
          <t>Федоровська О. - Ж20
Ведмецький О. - Ч18</t>
        </r>
        <r>
          <rPr>
            <sz val="12"/>
            <rFont val="Tahoma"/>
            <family val="0"/>
          </rPr>
          <t xml:space="preserve">
Пархоменко О. - Ж12
</t>
        </r>
      </text>
    </comment>
    <comment ref="P1541" authorId="3">
      <text>
        <r>
          <rPr>
            <b/>
            <sz val="12"/>
            <rFont val="Tahoma"/>
            <family val="0"/>
          </rPr>
          <t>Команда КСО Славутич 1 місце:</t>
        </r>
        <r>
          <rPr>
            <sz val="12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Плохенко В. - Ж20</t>
        </r>
        <r>
          <rPr>
            <sz val="12"/>
            <color indexed="10"/>
            <rFont val="Tahoma"/>
            <family val="2"/>
          </rPr>
          <t xml:space="preserve">
Федоровська О. - Ж20
Ведмецький О. - Ч18
Пархоменко О. - Ж12</t>
        </r>
        <r>
          <rPr>
            <sz val="12"/>
            <rFont val="Tahoma"/>
            <family val="0"/>
          </rPr>
          <t xml:space="preserve">
</t>
        </r>
      </text>
    </comment>
    <comment ref="P1676" authorId="3">
      <text>
        <r>
          <rPr>
            <b/>
            <sz val="12"/>
            <rFont val="Tahoma"/>
            <family val="0"/>
          </rPr>
          <t>Команда: Київ=1 місце:</t>
        </r>
        <r>
          <rPr>
            <sz val="12"/>
            <rFont val="Tahoma"/>
            <family val="0"/>
          </rPr>
          <t xml:space="preserve">
Плохенко В. - Ж20
</t>
        </r>
        <r>
          <rPr>
            <sz val="12"/>
            <color indexed="10"/>
            <rFont val="Tahoma"/>
            <family val="2"/>
          </rPr>
          <t>Федоровська О. - Ж20
Ведмецький О. - Ч18</t>
        </r>
        <r>
          <rPr>
            <sz val="12"/>
            <rFont val="Tahoma"/>
            <family val="0"/>
          </rPr>
          <t xml:space="preserve">
</t>
        </r>
        <r>
          <rPr>
            <sz val="12"/>
            <color indexed="16"/>
            <rFont val="Tahoma"/>
            <family val="2"/>
          </rPr>
          <t>Пархоменко О. - Ж12</t>
        </r>
        <r>
          <rPr>
            <sz val="12"/>
            <rFont val="Tahoma"/>
            <family val="0"/>
          </rPr>
          <t xml:space="preserve">
</t>
        </r>
      </text>
    </comment>
    <comment ref="P1677" authorId="3">
      <text>
        <r>
          <rPr>
            <b/>
            <sz val="12"/>
            <rFont val="Tahoma"/>
            <family val="0"/>
          </rPr>
          <t>Команда КСО Славутич 1 місце:</t>
        </r>
        <r>
          <rPr>
            <sz val="12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Плохенко В. - Ж20</t>
        </r>
        <r>
          <rPr>
            <sz val="12"/>
            <color indexed="10"/>
            <rFont val="Tahoma"/>
            <family val="2"/>
          </rPr>
          <t xml:space="preserve">
Федоровська О. - Ж20
Ведмецький О. - Ч18
</t>
        </r>
        <r>
          <rPr>
            <sz val="12"/>
            <color indexed="16"/>
            <rFont val="Tahoma"/>
            <family val="2"/>
          </rPr>
          <t>Пархоменко О. - Ж12</t>
        </r>
        <r>
          <rPr>
            <sz val="12"/>
            <rFont val="Tahoma"/>
            <family val="0"/>
          </rPr>
          <t xml:space="preserve">
</t>
        </r>
      </text>
    </comment>
    <comment ref="I2243" authorId="0">
      <text>
        <r>
          <rPr>
            <sz val="10"/>
            <rFont val="Tahoma"/>
            <family val="2"/>
          </rPr>
          <t>Наказ по НУБіП України від 04.10.2012 № 310"в" 
Пархоменко О.В., Пітірімову О.О.</t>
        </r>
      </text>
    </comment>
    <comment ref="P99" authorId="3">
      <text>
        <r>
          <rPr>
            <b/>
            <sz val="12"/>
            <rFont val="Tahoma"/>
            <family val="0"/>
          </rPr>
          <t>1 м ЧУ</t>
        </r>
        <r>
          <rPr>
            <sz val="12"/>
            <rFont val="Tahoma"/>
            <family val="0"/>
          </rPr>
          <t xml:space="preserve">
В складі команди м.Києва:
Ю.Устименко, Р.Мальчик, ...</t>
        </r>
      </text>
    </comment>
    <comment ref="K590" authorId="3">
      <text>
        <r>
          <rPr>
            <sz val="12"/>
            <rFont val="Tahoma"/>
            <family val="0"/>
          </rPr>
          <t>Команда Київ-2
Парх.О
Кононенко А
Маринченко М</t>
        </r>
      </text>
    </comment>
    <comment ref="S3" authorId="3">
      <text>
        <r>
          <rPr>
            <sz val="12"/>
            <rFont val="Tahoma"/>
            <family val="0"/>
          </rPr>
          <t>Кількість участей спортсмена у міжнародних змаганнях</t>
        </r>
      </text>
    </comment>
    <comment ref="O3" authorId="3">
      <text>
        <r>
          <rPr>
            <sz val="12"/>
            <rFont val="Tahoma"/>
            <family val="0"/>
          </rPr>
          <t>Кількість участей спортсмена у всеукраїнських змаганнях</t>
        </r>
      </text>
    </comment>
    <comment ref="P2" authorId="3">
      <text>
        <r>
          <rPr>
            <sz val="12"/>
            <rFont val="Tahoma"/>
            <family val="0"/>
          </rPr>
          <t>Призові місця зайняті спортсменом на чемпіонатах України зі спортивного орієнтування</t>
        </r>
      </text>
    </comment>
    <comment ref="T2" authorId="3">
      <text>
        <r>
          <rPr>
            <sz val="12"/>
            <rFont val="Tahoma"/>
            <family val="0"/>
          </rPr>
          <t>Призові місця зайняті спортсменом на чемпіонатах світу, Європи</t>
        </r>
      </text>
    </comment>
    <comment ref="W2" authorId="3">
      <text>
        <r>
          <rPr>
            <sz val="12"/>
            <rFont val="Tahoma"/>
            <family val="0"/>
          </rPr>
          <t>Призові місця зайняті спортсменом на чемпіонатах України зі спортивної радіопеленгації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18" authorId="0">
      <text>
        <r>
          <rPr>
            <sz val="12"/>
            <rFont val="Tahoma"/>
            <family val="0"/>
          </rPr>
          <t>КНЕК з ___</t>
        </r>
      </text>
    </comment>
    <comment ref="F19" authorId="0">
      <text>
        <r>
          <rPr>
            <sz val="12"/>
            <rFont val="Tahoma"/>
            <family val="0"/>
          </rPr>
          <t>Друга освіта - ОКР Магістр - 1 н.р.</t>
        </r>
      </text>
    </comment>
    <comment ref="F12" authorId="0">
      <text>
        <r>
          <rPr>
            <sz val="12"/>
            <rFont val="Tahoma"/>
            <family val="0"/>
          </rPr>
          <t>Друга освіта - ОКР Магістр 2 н.р.</t>
        </r>
      </text>
    </comment>
    <comment ref="H6" authorId="0">
      <text>
        <r>
          <rPr>
            <sz val="12"/>
            <rFont val="Tahoma"/>
            <family val="0"/>
          </rPr>
          <t xml:space="preserve">
або тільки 1 к -?</t>
        </r>
      </text>
    </comment>
    <comment ref="J7" authorId="0">
      <text>
        <r>
          <rPr>
            <b/>
            <sz val="12"/>
            <rFont val="Tahoma"/>
            <family val="0"/>
          </rPr>
          <t>А.Андреєв</t>
        </r>
        <r>
          <rPr>
            <sz val="12"/>
            <rFont val="Tahoma"/>
            <family val="0"/>
          </rPr>
          <t xml:space="preserve">
Присвоєно звання МС України Наказ </t>
        </r>
        <r>
          <rPr>
            <sz val="12"/>
            <color indexed="10"/>
            <rFont val="Tahoma"/>
            <family val="2"/>
          </rPr>
          <t>МСМСУ</t>
        </r>
        <r>
          <rPr>
            <sz val="12"/>
            <rFont val="Tahoma"/>
            <family val="0"/>
          </rPr>
          <t xml:space="preserve"> №1315 від 19.06.1998</t>
        </r>
      </text>
    </comment>
    <comment ref="J5" authorId="0">
      <text>
        <r>
          <rPr>
            <b/>
            <sz val="12"/>
            <rFont val="Tahoma"/>
            <family val="0"/>
          </rPr>
          <t>В. Неділя</t>
        </r>
        <r>
          <rPr>
            <sz val="12"/>
            <rFont val="Tahoma"/>
            <family val="0"/>
          </rPr>
          <t xml:space="preserve">
Присвоєно звання МС України Наказ МСМСУ № від </t>
        </r>
      </text>
    </comment>
  </commentList>
</comments>
</file>

<file path=xl/sharedStrings.xml><?xml version="1.0" encoding="utf-8"?>
<sst xmlns="http://schemas.openxmlformats.org/spreadsheetml/2006/main" count="8631" uniqueCount="2655">
  <si>
    <t>Ст.викл.</t>
  </si>
  <si>
    <t>Команда НАУ</t>
  </si>
  <si>
    <t>i-п</t>
  </si>
  <si>
    <t>07.08.09-12</t>
  </si>
  <si>
    <t>07.10.13</t>
  </si>
  <si>
    <t>ком. 3,5 Мгц.</t>
  </si>
  <si>
    <t>ком.144 Мгц гр.Ж19</t>
  </si>
  <si>
    <t>07.10.20 Мішкольц</t>
  </si>
  <si>
    <t>Гр.N18A</t>
  </si>
  <si>
    <t>07.10.21 Мішкольц</t>
  </si>
  <si>
    <t>сума 2-ох днів</t>
  </si>
  <si>
    <t>міський спринт</t>
  </si>
  <si>
    <t>класична дист.</t>
  </si>
  <si>
    <t>07.10.22-23</t>
  </si>
  <si>
    <t>Egri Grand Prix (Угорщина) Гр.21E</t>
  </si>
  <si>
    <t>07.10.23 Eger</t>
  </si>
  <si>
    <t>мікроспринт</t>
  </si>
  <si>
    <t>08.01.20</t>
  </si>
  <si>
    <t>гр.Ж20</t>
  </si>
  <si>
    <t>коротка,Гр.Ж20</t>
  </si>
  <si>
    <t>08.02.23</t>
  </si>
  <si>
    <t>середня,Гр.Ж20</t>
  </si>
  <si>
    <t>08.02.24</t>
  </si>
  <si>
    <t>естаф.Гр.Ж21Е</t>
  </si>
  <si>
    <t xml:space="preserve">08.03.08 </t>
  </si>
  <si>
    <t>діап. 144 МГц Ж19</t>
  </si>
  <si>
    <t>ком.144 МГц Ж19</t>
  </si>
  <si>
    <t xml:space="preserve">08.03.09 </t>
  </si>
  <si>
    <t>діап. 3,5 МГц Ж19</t>
  </si>
  <si>
    <t>ком. 3,5 МГц Ж19</t>
  </si>
  <si>
    <t xml:space="preserve">08.03.24 </t>
  </si>
  <si>
    <t>08.03.27</t>
  </si>
  <si>
    <t>08.03.28</t>
  </si>
  <si>
    <t>08.03.29</t>
  </si>
  <si>
    <t>08.03.30</t>
  </si>
  <si>
    <t>08.03.27-30</t>
  </si>
  <si>
    <t>08.04.04 Красний лиман</t>
  </si>
  <si>
    <t>радіоор. 3,5МГц</t>
  </si>
  <si>
    <t>08.04.05 Красний лиман</t>
  </si>
  <si>
    <t>08.04.06 Красний лиман</t>
  </si>
  <si>
    <t>08.04.4-6 Красний лиман</t>
  </si>
  <si>
    <t>І Студентські спортивні ігри Києва</t>
  </si>
  <si>
    <t>08.04.11</t>
  </si>
  <si>
    <t>08.04.12</t>
  </si>
  <si>
    <t>08.04.13</t>
  </si>
  <si>
    <t>08.04.14</t>
  </si>
  <si>
    <t>спринт 144 МГц</t>
  </si>
  <si>
    <t>08.05.01-04</t>
  </si>
  <si>
    <t>ком. 3,5 МГц</t>
  </si>
  <si>
    <t>ком. 144 МГц</t>
  </si>
  <si>
    <t>08.05.03</t>
  </si>
  <si>
    <t>08.05.04</t>
  </si>
  <si>
    <t>08.05.17</t>
  </si>
  <si>
    <t>08.05.18</t>
  </si>
  <si>
    <t>диск.</t>
  </si>
  <si>
    <t xml:space="preserve">144 МГц </t>
  </si>
  <si>
    <t xml:space="preserve">ком 144 МГц </t>
  </si>
  <si>
    <t xml:space="preserve">3,5 Мгц </t>
  </si>
  <si>
    <t xml:space="preserve">Ком. 3,5 Мгц </t>
  </si>
  <si>
    <t>Відкрита першість Київської обл.</t>
  </si>
  <si>
    <t>07.09.15</t>
  </si>
  <si>
    <t>гр.Ж21Е</t>
  </si>
  <si>
    <t>Чемпіонат Києва на марафонських дистанціях</t>
  </si>
  <si>
    <t>07.09.16</t>
  </si>
  <si>
    <t>марафон Ж21Е</t>
  </si>
  <si>
    <t>Чемпіонат України з спортивного радіоорієнтування</t>
  </si>
  <si>
    <t>07.09.29 Севастополь</t>
  </si>
  <si>
    <t>07.09.30 Севастополь</t>
  </si>
  <si>
    <t>ком. 3,5 Мгц.Ж19</t>
  </si>
  <si>
    <t xml:space="preserve">Чемпіонат України з орієнтування на лижах. Група Ж21Е
(с.Багрівка, Івано-Франківської обл.)
</t>
  </si>
  <si>
    <t>ІІ зимові спортивні ігри України
(м. Кролевець, Сумської обл.)</t>
  </si>
  <si>
    <t>Чемпіонат м. Києва з орієнт.на лижах</t>
  </si>
  <si>
    <t>І Студентські спортивні ігри України (м. Лубни, Полтавської обл.)</t>
  </si>
  <si>
    <t xml:space="preserve">Командний чемпіонат України.
Група Ж21Е (м. Алушта, АР Крим) </t>
  </si>
  <si>
    <t>Кубок України
(м. Борислав, Львівської обл.)</t>
  </si>
  <si>
    <t xml:space="preserve">Особисто-командний чемпіонат України з орієнтування на лижах. Група Ж21Е
(м.Новояворівськ, Львівської обл.) </t>
  </si>
  <si>
    <t>Чемпіонат України Група Ж21Е (м.Алушта, АР Крим)</t>
  </si>
  <si>
    <t>VII літня Універсіада України серед  ВНЗ ІІІ-ІV рівня акредитації
(м.Калуш. Івано-Франківської обл.)</t>
  </si>
  <si>
    <t xml:space="preserve">Командний чемпіонат України. 
Група Ж21Е
(м.Коростишів, Житомирської обл.)
</t>
  </si>
  <si>
    <r>
      <t>Чемпіонат світу серед юніорів 
з орієнтування на лижах</t>
    </r>
    <r>
      <rPr>
        <sz val="11"/>
        <rFont val="Times New Roman"/>
        <family val="1"/>
      </rPr>
      <t xml:space="preserve">
(м. Велігож, Тульської обл. Росія)</t>
    </r>
  </si>
  <si>
    <t>Чемпіонат України зі спортивного орієнтування в естафетах
(м. Ірпінь, Київської обл.)</t>
  </si>
  <si>
    <t>Чемпіонат України в багатоборстві
(м. Луцьк, Волинської обл.)</t>
  </si>
  <si>
    <t>Командний чемпіонат України
(м. Алушта, АР Крим)</t>
  </si>
  <si>
    <t>Особисто-командний чемпіонат та першість України з орієнтування на лижах в заданому напрямку. 
Група Ж21 (смт. Ворохта, Івано-Франківської обл.)</t>
  </si>
  <si>
    <t>Кубок України. Група Ч20 
(м. Борислав, Львівської обл.)</t>
  </si>
  <si>
    <t xml:space="preserve">  13.02.1998</t>
  </si>
  <si>
    <t>класична д.марк.тр.</t>
  </si>
  <si>
    <t>спринт, марк.траса</t>
  </si>
  <si>
    <t>естафета на марк.тр.</t>
  </si>
  <si>
    <t xml:space="preserve">  14.02.1998</t>
  </si>
  <si>
    <t xml:space="preserve">  15.02.1998</t>
  </si>
  <si>
    <t>ком.КСО Славутич</t>
  </si>
  <si>
    <t xml:space="preserve"> 13-15.02.1998</t>
  </si>
  <si>
    <t>Чемпіонат та першість України з орієнтування на маркірованій трасі 
(на лижах). Група Ч21 (м. Суми)</t>
  </si>
  <si>
    <t>Вик.МС</t>
  </si>
  <si>
    <t>ком.КСО Славутич м. Київ</t>
  </si>
  <si>
    <t>Чемпіонат та першість України з орієнтування на маркірованій трасі 
(на лижах). Група Ж21 (м. Суми)</t>
  </si>
  <si>
    <t>Чемпіонат та першість України з орієнтування на маркірованій трасі 
(на лижах). Група Ж16 (м. Суми)</t>
  </si>
  <si>
    <t xml:space="preserve">ком."Азимут"Калуш </t>
  </si>
  <si>
    <t>естаф.Ж21 на марк.тр.</t>
  </si>
  <si>
    <t xml:space="preserve">Чемпіонат України зі спортивного орієнтування на лижах Група Ч21 (м.Харків)
</t>
  </si>
  <si>
    <t xml:space="preserve">Чемпіонат України зі спортивного орієнтування на лижах. Група Ж21
(м. Харків)
</t>
  </si>
  <si>
    <t>естафета в ЗН</t>
  </si>
  <si>
    <t xml:space="preserve">Чемпіонат України з орієнтування на лижах. Група Ж21 
(м.Новояворівськ, Львівської обл.) </t>
  </si>
  <si>
    <t xml:space="preserve"> 26.02.1999</t>
  </si>
  <si>
    <t>Long dist. Final (ЗН)</t>
  </si>
  <si>
    <t xml:space="preserve"> 22.02.1999</t>
  </si>
  <si>
    <t>Long dist. Qualification (ЗН)</t>
  </si>
  <si>
    <r>
      <t>Чемпіонат світу з орієнтування на лижах серед майстрів</t>
    </r>
    <r>
      <rPr>
        <sz val="11"/>
        <rFont val="Times New Roman"/>
        <family val="1"/>
      </rPr>
      <t>. Група H40
(St.Petersburg Росія)</t>
    </r>
  </si>
  <si>
    <t xml:space="preserve"> 24.02.1999</t>
  </si>
  <si>
    <t>Short dist. Qualification (ЗН)</t>
  </si>
  <si>
    <t xml:space="preserve"> 27.02.1999</t>
  </si>
  <si>
    <t>Short dist. Final (ЗН)</t>
  </si>
  <si>
    <t>І Всеукраїнські зимові спортивні ігри з орієнтування на лижах. Група Ж.
(м. Харків)</t>
  </si>
  <si>
    <t>І Всеукраїнські зимові спортивні ігри
 з орієнтування на лижах. Група Ж.
(м. Харків)</t>
  </si>
  <si>
    <t xml:space="preserve">07.08.12 </t>
  </si>
  <si>
    <t>Всеукраїнські змагання (м. Лубни)</t>
  </si>
  <si>
    <t>Міжнародні змагання WOC Tour
 (м. Київ)</t>
  </si>
  <si>
    <t xml:space="preserve"> 08.2007</t>
  </si>
  <si>
    <t>Чемпіонат України з естафет на коротких дист. (м.Лубни)</t>
  </si>
  <si>
    <t>Кубок України 2 етап (м. Лубни)</t>
  </si>
  <si>
    <t>Bükkfennsik Kupa 
Матч HUN-SVK-UKR
(м.Мішкольц Угорська Республіка)</t>
  </si>
  <si>
    <t xml:space="preserve">Egri Grand Prix  Група F45
(Eger, Угорська Республіка) 
</t>
  </si>
  <si>
    <t>В.о. доц.</t>
  </si>
  <si>
    <r>
      <t>Чемпіонат України</t>
    </r>
    <r>
      <rPr>
        <sz val="11"/>
        <rFont val="Times New Roman"/>
        <family val="1"/>
      </rPr>
      <t xml:space="preserve"> серед дорослих (спортивна радіопеленгація) (класика). Категорія Ж20
(м. Луцьк, Волинської обл.)</t>
    </r>
  </si>
  <si>
    <r>
      <t>Чемпіонат України</t>
    </r>
    <r>
      <rPr>
        <sz val="11"/>
        <rFont val="Times New Roman"/>
        <family val="1"/>
      </rPr>
      <t xml:space="preserve"> на подовжених дистанціях зі спортивної радіопеленгації. Категорія Ж20
(м.Знам`янка Кіровоградської обл.)</t>
    </r>
  </si>
  <si>
    <r>
      <t>16-ий чемпіонат світу зі спортивної радіопеленгації.</t>
    </r>
    <r>
      <rPr>
        <sz val="11"/>
        <rFont val="Times New Roman"/>
        <family val="1"/>
      </rPr>
      <t xml:space="preserve"> 
Категорія W20 (Сербія)</t>
    </r>
  </si>
  <si>
    <r>
      <t>Чемпіонат України</t>
    </r>
    <r>
      <rPr>
        <sz val="11"/>
        <rFont val="Times New Roman"/>
        <family val="1"/>
      </rPr>
      <t xml:space="preserve"> серед дорослих та юнаків зі СРО (спортивного радіоорієнтування) на укороченних дистанціях. Категорія Ж21
(м.Сімферополь АР Крим)</t>
    </r>
  </si>
  <si>
    <r>
      <t xml:space="preserve">Чемпіонат України </t>
    </r>
    <r>
      <rPr>
        <sz val="11"/>
        <rFont val="Times New Roman"/>
        <family val="1"/>
      </rPr>
      <t>серед клубів, міст, ДЮСШ зі спортивної радіопеленгації. Категорія Ж21
(м. Львів)</t>
    </r>
  </si>
  <si>
    <r>
      <t>Командний чемпіонат України</t>
    </r>
    <r>
      <rPr>
        <sz val="11"/>
        <rFont val="Times New Roman"/>
        <family val="1"/>
      </rPr>
      <t xml:space="preserve"> зі спортивного орієнтування. Група Ж21Е (с.Соколине АР Крим)</t>
    </r>
  </si>
  <si>
    <r>
      <t>Чемпіонат України</t>
    </r>
    <r>
      <rPr>
        <sz val="11"/>
        <rFont val="Times New Roman"/>
        <family val="1"/>
      </rPr>
      <t xml:space="preserve">  зі спортивної радіопеленгації на подовжених дистанціях.  Категорія Ж21
(м.Вінниця)</t>
    </r>
  </si>
  <si>
    <t>Чемпіонат України серед дорослих та юнаків на класичних дистанціях зі спортивної радіопеленгації. 
Категорія  Ж21 
(м.Луцьк, Волинської обл.)</t>
  </si>
  <si>
    <t>VII літня Універсіада України серед  ВНЗ ІІІ-ІV рівнів акредитації
(м.Калуш, Івано-Франківської обл.)</t>
  </si>
  <si>
    <t>Першість України. Група Ж20 
(м. Цюрупінськ, Херсонської обл.)</t>
  </si>
  <si>
    <t>Всеукраїнські змагання пам`яті Олега Оніщука. Група Ж21Е</t>
  </si>
  <si>
    <t>Міжнародні змаг."Таврическая весна" (м. Алушта, АР Крим)</t>
  </si>
  <si>
    <t>Всеукраїнські змагання "Кубок Олешшя". Група Ж21 
(м. Цюрупінськ, Херсонської обл.)</t>
  </si>
  <si>
    <t xml:space="preserve">Чемпіонат України серед юніорів Група Ж20 (м. Алушта, АР Крим) </t>
  </si>
  <si>
    <t xml:space="preserve">Чемпіонат України з естафет. 
Група Ж21Е (м. Алушта, АР Крим) </t>
  </si>
  <si>
    <t>Чемпіонат України серед студенттів ВНЗ ІІІ-ІV рівня акредитації
(м. Алушта, АР Крим)</t>
  </si>
  <si>
    <t>Всеукраїнські змагання "Самаріада" 
(Дніпропетровська обл.)</t>
  </si>
  <si>
    <t>VIII літня Універсіада України серед ВНЗ ІІІ-ІV рівня акредитації
(м. Алушта, АР Крим)</t>
  </si>
  <si>
    <t>Командний чемпіонат України.
Група Ж21Е
(м. Чернівці)</t>
  </si>
  <si>
    <t>Особистий чемпіонат України. 
Група Ж21Е (м. Київ)</t>
  </si>
  <si>
    <t>Кубок України 4-6 етапи.
Група Ж21Е (м. Київ)</t>
  </si>
  <si>
    <t>Всеукраїнські змагання 
(м. Лубни, Полтавської обл.)</t>
  </si>
  <si>
    <t>ІІІ літні Всеукраїнські спортивні ігри
(м. Лубни, Полтавської обл.)</t>
  </si>
  <si>
    <t xml:space="preserve">07.08.09 </t>
  </si>
  <si>
    <t>Міжнародні змагання
Slovak Karst Cup
Матч HUN-SVK-UKR
(Словакія)</t>
  </si>
  <si>
    <t xml:space="preserve">07.08.10 </t>
  </si>
  <si>
    <t xml:space="preserve">07.08.11 </t>
  </si>
  <si>
    <t xml:space="preserve">07.08.12  </t>
  </si>
  <si>
    <t xml:space="preserve">07.07.04  </t>
  </si>
  <si>
    <t xml:space="preserve">07.07.03  </t>
  </si>
  <si>
    <t>Egri Grand Prix. Група W21Е
(Угорська Республіка)</t>
  </si>
  <si>
    <t>Чемпіонат України на марафонських дистанціяхГрупа Ж21Е
(м. Цюрупінськ Херсонської обл.)</t>
  </si>
  <si>
    <t>Міжнародні змагання
"Таврическая весна".
Категорія W21A 
(м. Алушта АР Крим)</t>
  </si>
  <si>
    <t>Кубок ФСО України 1-3 етапи
(м. Щастя, Луганської обл.)</t>
  </si>
  <si>
    <t>І Студентські спортивні ігри України серед ВНЗ ІІІ-ІV рівня акредитації
(м. Лубни, Полтавської обл.)</t>
  </si>
  <si>
    <r>
      <t>Особистий чемпіонат України</t>
    </r>
    <r>
      <rPr>
        <sz val="11"/>
        <rFont val="Times New Roman"/>
        <family val="1"/>
      </rPr>
      <t xml:space="preserve">
(м. Мукачеве, Закарпатської обл.)</t>
    </r>
  </si>
  <si>
    <t>Чемпіонат світу 
(Чешська Республіка)</t>
  </si>
  <si>
    <t>Кубок ФСО України зі спринту 
(м. Лубни, Полтавської обл.)</t>
  </si>
  <si>
    <t>Кубок України 
(м. Лубни, Полтавської обл.)</t>
  </si>
  <si>
    <r>
      <t>Чемпіонат України</t>
    </r>
    <r>
      <rPr>
        <sz val="11"/>
        <rFont val="Times New Roman"/>
        <family val="1"/>
      </rPr>
      <t xml:space="preserve"> з естафет на коротких дистанціях
(м. Лубни, Полтавської обл.)</t>
    </r>
  </si>
  <si>
    <t>Світові рангові змагання,
3 український етап (м. Київ)</t>
  </si>
  <si>
    <t>Міжнародні змагання 
"Крымские каникулы 2008"
(м. Алушта, АР Крим)</t>
  </si>
  <si>
    <t>Кубок України (м. Алушта, АР Крим)</t>
  </si>
  <si>
    <t>Кубок України
(м. Алушта, АР Крим)</t>
  </si>
  <si>
    <r>
      <t xml:space="preserve">Командний </t>
    </r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
(м. Коростишів, Житомирської обл.)</t>
    </r>
  </si>
  <si>
    <t xml:space="preserve">09.06.25 </t>
  </si>
  <si>
    <r>
      <t xml:space="preserve">Особистий </t>
    </r>
    <r>
      <rPr>
        <b/>
        <sz val="11"/>
        <rFont val="Times New Roman"/>
        <family val="1"/>
      </rPr>
      <t xml:space="preserve">чемпіонат України
</t>
    </r>
    <r>
      <rPr>
        <sz val="11"/>
        <rFont val="Times New Roman"/>
        <family val="1"/>
      </rPr>
      <t>(м. Чернівці)</t>
    </r>
  </si>
  <si>
    <t>Кубок України (м. Чернівці)</t>
  </si>
  <si>
    <t xml:space="preserve">09.06.26 </t>
  </si>
  <si>
    <t>Чемпіонат України 
серед студентів ВНЗ ІІІ-ІV рівня акредитації (м. Цюрупінськ, Херсонської обл.)</t>
  </si>
  <si>
    <t xml:space="preserve">Першість України на коротких та довгих дистанціях. Група Ж18 </t>
  </si>
  <si>
    <t>VII літня Універсіада України серед  ВНЗ ІІІ-ІV рівня акредитації
(м. Калуш, Івано-Франківської обл.)</t>
  </si>
  <si>
    <t>Чемпіонат Європи. Група W18</t>
  </si>
  <si>
    <t>Чемпіонат Києва. Група Ж21А</t>
  </si>
  <si>
    <t>Відкритий чемпіонат Києва на коротких дистанціях. Група Ж21А</t>
  </si>
  <si>
    <t>Чемпіонат Києва на довгих дистанціях. ГрупаЖ21А</t>
  </si>
  <si>
    <t>Першість України з орієнтування на лижах. Група Ж20 
(с. Годовиця, Львівської обл.)</t>
  </si>
  <si>
    <t>Першість України серед юніорів. Гр.Ж20 (с.Всесвятське, Дніпроп. обл.)</t>
  </si>
  <si>
    <r>
      <t xml:space="preserve">Особисто-командний </t>
    </r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 орієнтування на лижах. Група Ж21Е 
(м.Новояворівськ Львівської обл.) </t>
    </r>
  </si>
  <si>
    <r>
      <t>Чемпіонат світу</t>
    </r>
    <r>
      <rPr>
        <sz val="11"/>
        <rFont val="Times New Roman"/>
        <family val="1"/>
      </rPr>
      <t xml:space="preserve"> серед юніорів з орієнтування на длижах. Група W20 
(м. Зеленогорськ, Ленінградської обл., Росія)</t>
    </r>
  </si>
  <si>
    <t>Легінь Оксана</t>
  </si>
  <si>
    <t>естафета, Ж70</t>
  </si>
  <si>
    <t>середня д., Ж20</t>
  </si>
  <si>
    <t>10.03.20</t>
  </si>
  <si>
    <t>дист за вибором</t>
  </si>
  <si>
    <t>10.03.21</t>
  </si>
  <si>
    <t>10.03.22</t>
  </si>
  <si>
    <t>спринт, гр.Ж20</t>
  </si>
  <si>
    <t>МСУМК</t>
  </si>
  <si>
    <t>Пітірімова Олена</t>
  </si>
  <si>
    <t>Прізвище, ім`я спортсмена</t>
  </si>
  <si>
    <t>Програма</t>
  </si>
  <si>
    <t>Місце</t>
  </si>
  <si>
    <t>ННІ</t>
  </si>
  <si>
    <t>№</t>
  </si>
  <si>
    <t>Назва змагань</t>
  </si>
  <si>
    <t>Вид спорту</t>
  </si>
  <si>
    <t>Спорт. орієнтув.</t>
  </si>
  <si>
    <t>Екон.</t>
  </si>
  <si>
    <t>Пархоменко В.К.</t>
  </si>
  <si>
    <t>Легка атлетика</t>
  </si>
  <si>
    <t xml:space="preserve"> - </t>
  </si>
  <si>
    <t>ЛГ</t>
  </si>
  <si>
    <t>Курс</t>
  </si>
  <si>
    <t>Група</t>
  </si>
  <si>
    <t>Техн.</t>
  </si>
  <si>
    <t>ЛСПГ</t>
  </si>
  <si>
    <t>Бізн.</t>
  </si>
  <si>
    <t>СПГЛА</t>
  </si>
  <si>
    <t>ЕА</t>
  </si>
  <si>
    <t>КМСУ</t>
  </si>
  <si>
    <t>МСУ</t>
  </si>
  <si>
    <t>Бали</t>
  </si>
  <si>
    <t>ІІ</t>
  </si>
  <si>
    <t>І</t>
  </si>
  <si>
    <t>Пархоменко Олександра</t>
  </si>
  <si>
    <t>Радіоспорт</t>
  </si>
  <si>
    <t>естафета</t>
  </si>
  <si>
    <t>ТВБ</t>
  </si>
  <si>
    <t>спринт</t>
  </si>
  <si>
    <t>АМ</t>
  </si>
  <si>
    <t>Факуль-тет</t>
  </si>
  <si>
    <t>ПГ</t>
  </si>
  <si>
    <t>Педаг.</t>
  </si>
  <si>
    <t>М</t>
  </si>
  <si>
    <t>Риб.</t>
  </si>
  <si>
    <t>Спорт.орієнт.</t>
  </si>
  <si>
    <t>Дата проведення</t>
  </si>
  <si>
    <t>Звання, розряд</t>
  </si>
  <si>
    <t>3,5 МГц</t>
  </si>
  <si>
    <t>144 МГц</t>
  </si>
  <si>
    <t>144 МГц, команда</t>
  </si>
  <si>
    <t>3,5 МГц, команда</t>
  </si>
  <si>
    <t>РЕБ</t>
  </si>
  <si>
    <t>ЕСР</t>
  </si>
  <si>
    <t>д</t>
  </si>
  <si>
    <t>Підтв.док.</t>
  </si>
  <si>
    <t>Всеукр.</t>
  </si>
  <si>
    <t>Міжн.</t>
  </si>
  <si>
    <t>1
м</t>
  </si>
  <si>
    <t>2
м</t>
  </si>
  <si>
    <t>3
м</t>
  </si>
  <si>
    <t>п</t>
  </si>
  <si>
    <t>Дердійчук Олег</t>
  </si>
  <si>
    <t>Плохенко Вікторія</t>
  </si>
  <si>
    <t>Збірна команда України 2012 р., резерв збірної команди</t>
  </si>
  <si>
    <t>вільний пошук</t>
  </si>
  <si>
    <t>заданий пошук</t>
  </si>
  <si>
    <t>М1</t>
  </si>
  <si>
    <t>ЧУ</t>
  </si>
  <si>
    <t>і</t>
  </si>
  <si>
    <t>с</t>
  </si>
  <si>
    <t>80-m-Вand</t>
  </si>
  <si>
    <t>2-m-Band</t>
  </si>
  <si>
    <t>вип.</t>
  </si>
  <si>
    <t>Збірна команда України 2013 р., член збірної команди України</t>
  </si>
  <si>
    <t>М2</t>
  </si>
  <si>
    <t>Міжнародні змагання
(Іспанія)</t>
  </si>
  <si>
    <t xml:space="preserve"> 2-5.11.2012</t>
  </si>
  <si>
    <t>16-17.02.2013</t>
  </si>
  <si>
    <t>сума 2-ох стартів</t>
  </si>
  <si>
    <t>длинная</t>
  </si>
  <si>
    <t>сума 4-ох днів</t>
  </si>
  <si>
    <t>09-15.02.2013</t>
  </si>
  <si>
    <t>long (довга)</t>
  </si>
  <si>
    <t>middle (середня)</t>
  </si>
  <si>
    <t>22.02.2013</t>
  </si>
  <si>
    <t>Командний чемпіонат України з орієнтування на лижах</t>
  </si>
  <si>
    <t>23.02.2013</t>
  </si>
  <si>
    <t>24.02.2013</t>
  </si>
  <si>
    <t>середня ЗН</t>
  </si>
  <si>
    <t>скіатлон</t>
  </si>
  <si>
    <t>естафета 4-ох ет.</t>
  </si>
  <si>
    <t>сума 3-ох днів
команда Київ-1</t>
  </si>
  <si>
    <t>22-24.02.2013</t>
  </si>
  <si>
    <t>Спорт. орієнт.</t>
  </si>
  <si>
    <t xml:space="preserve">діап.144 Мгц </t>
  </si>
  <si>
    <t>Чемпіонат Києва естафет</t>
  </si>
  <si>
    <t>естафета гр. Ч35</t>
  </si>
  <si>
    <t>ФАМ</t>
  </si>
  <si>
    <t>Чемпіонат Києва з орієн. на лижах</t>
  </si>
  <si>
    <t>зад.напр. Ж21Е</t>
  </si>
  <si>
    <t>Сума 2 днів</t>
  </si>
  <si>
    <t>Спринт, гр.Ч50</t>
  </si>
  <si>
    <t>Спринтерські дист.</t>
  </si>
  <si>
    <t>Середній дист.</t>
  </si>
  <si>
    <t>Скіатлон</t>
  </si>
  <si>
    <t>Середня ЗН</t>
  </si>
  <si>
    <t>Спринт 3,5 МГц</t>
  </si>
  <si>
    <t>Сума 3-ох днів
команда Київ-2</t>
  </si>
  <si>
    <t>Радіоорієнтування</t>
  </si>
  <si>
    <t>Заданий пошук</t>
  </si>
  <si>
    <t>Загальний залік</t>
  </si>
  <si>
    <t>Вільний пошук</t>
  </si>
  <si>
    <t>Заданий пош.ком.</t>
  </si>
  <si>
    <t>Вільний пош.ком.</t>
  </si>
  <si>
    <t>1к</t>
  </si>
  <si>
    <t>1е</t>
  </si>
  <si>
    <t xml:space="preserve">Першість України в естафетах  в заданому напрямку. Група Ч35 (м.Черкаси) </t>
  </si>
  <si>
    <t xml:space="preserve">Командний чемпіонат України.
Група Ч35 
(м.Коростишів Житомирської обл.)
</t>
  </si>
  <si>
    <t>Збірна команда України з радіоспорту 2013 р. - член збірної команди</t>
  </si>
  <si>
    <t>Особисто-командний чемпіонат України (Полтавська обл.)</t>
  </si>
  <si>
    <t xml:space="preserve"> 08.05.2002</t>
  </si>
  <si>
    <t xml:space="preserve"> 09.05.2002</t>
  </si>
  <si>
    <t xml:space="preserve"> 10.05.2002</t>
  </si>
  <si>
    <t>Надкор.дист.Ч21А</t>
  </si>
  <si>
    <t>Естафета Ч21Е</t>
  </si>
  <si>
    <t>Класична дист.21А</t>
  </si>
  <si>
    <t>Особисто-командний чемпіонат України. Група Ч21Е
(Полтавська обл.)</t>
  </si>
  <si>
    <t>Надкор.дист.</t>
  </si>
  <si>
    <t xml:space="preserve">Естафета </t>
  </si>
  <si>
    <t>Особисто-командний чемпіонат України. Група Ч20
(Полтавська обл.)</t>
  </si>
  <si>
    <t>Особисто-командний чемпіонат України. Група Ж21Е
(Полтавська обл.)</t>
  </si>
  <si>
    <t xml:space="preserve"> 08-10.05.2002</t>
  </si>
  <si>
    <t xml:space="preserve"> 02.08.2002</t>
  </si>
  <si>
    <t xml:space="preserve"> 03.08.2002</t>
  </si>
  <si>
    <t xml:space="preserve"> 01.08.2002</t>
  </si>
  <si>
    <t>Кубок України. Група Ч40 
(м. Борислав Львівської обл.)</t>
  </si>
  <si>
    <r>
      <t>Чемпіонат Європи</t>
    </r>
    <r>
      <rPr>
        <sz val="10"/>
        <color indexed="10"/>
        <rFont val="Times New Roman"/>
        <family val="1"/>
      </rPr>
      <t xml:space="preserve"> 
серед юнаків (Словенія)</t>
    </r>
  </si>
  <si>
    <t xml:space="preserve">Чемпіонат України з естафет. 
Група Ж20 (м. Алушта, АР Крим) </t>
  </si>
  <si>
    <t>Чемпіонат України 
з орієнтування на лижах. Група Ж21Е
(м.Кролевець, Сумської обл.)</t>
  </si>
  <si>
    <t>ІІ зимові спортивні іги України 
з орієнтування на лижах. Група Ж
(м.Кролевець, Сумської обл)</t>
  </si>
  <si>
    <t xml:space="preserve">Чемпіонат України 
серед юнаків та юніорів. Група Ж18
(м.Алушта, АР Крим) </t>
  </si>
  <si>
    <t xml:space="preserve">Чемпіонат України в естафетах (м.Цюрупінськ, Херсонської обл.) </t>
  </si>
  <si>
    <t>Міжнародні змагання "Черномиорские встречи"
(АР Крим)</t>
  </si>
  <si>
    <r>
      <t>Чемпіонат Європи</t>
    </r>
    <r>
      <rPr>
        <sz val="10"/>
        <color indexed="10"/>
        <rFont val="Times New Roman"/>
        <family val="1"/>
      </rPr>
      <t xml:space="preserve"> 
серед юнаків (Чешська Республіка)</t>
    </r>
  </si>
  <si>
    <t>VIII літня Універсіада України  
серед ВНЗ ІІІ-ІV рівнів акредитації
(м. Алушта, АР Крим)</t>
  </si>
  <si>
    <t>ІІІ літні Всеукраїнські спортивні ігри.
Група Ж21 (м. Лубни, Полтавської обл.)</t>
  </si>
  <si>
    <t>Всеукраїнські змагання,
(м. Лубни, Полтавської обл.)</t>
  </si>
  <si>
    <t>Bükkfennsik Kupa                                         Матч HUN-SVK-UKR,
(м. Мішкольц, Угорська Республіка)</t>
  </si>
  <si>
    <t>Чемпіонат України з спринту (спортивна радіопеленгація). 
Категорія Ж19 (м. Сімферополь)</t>
  </si>
  <si>
    <t xml:space="preserve">Чемпіонат України на марафонських 
дистанціях. Група Ж20 
(м. Цюрупінськ, Херсонської обл.) </t>
  </si>
  <si>
    <t xml:space="preserve">Міжнародні змагання
"Таврическая весна". Група W21В
(м. Алушта, АР Крим)
</t>
  </si>
  <si>
    <t>08.1998</t>
  </si>
  <si>
    <r>
      <t>Студент агрономічного ф-ту 08.1998 - 1999 (1к)</t>
    </r>
    <r>
      <rPr>
        <sz val="11"/>
        <color indexed="10"/>
        <rFont val="Times New Roman"/>
        <family val="1"/>
      </rPr>
      <t xml:space="preserve">  </t>
    </r>
  </si>
  <si>
    <t xml:space="preserve">06.10.13 </t>
  </si>
  <si>
    <t xml:space="preserve">06.10.14 </t>
  </si>
  <si>
    <t xml:space="preserve">06.10.15 </t>
  </si>
  <si>
    <t>Зим.поліатлон:</t>
  </si>
  <si>
    <t>Пархоменко В`ячеслав Кузьмович</t>
  </si>
  <si>
    <t xml:space="preserve"> 09.1989</t>
  </si>
  <si>
    <t>викл. каф. фіз.вих</t>
  </si>
  <si>
    <t>асист.каф.комп.наук</t>
  </si>
  <si>
    <t>Призові місця
на Чемпіонатах 
України</t>
  </si>
  <si>
    <t>Призові місця на чемпіонатах
Світу. Європи</t>
  </si>
  <si>
    <t xml:space="preserve"> 06.02.1983</t>
  </si>
  <si>
    <t xml:space="preserve"> 31.03.1983</t>
  </si>
  <si>
    <t xml:space="preserve"> 06.08.1983</t>
  </si>
  <si>
    <t xml:space="preserve"> 10.11.1989</t>
  </si>
  <si>
    <t xml:space="preserve"> 07.12.1987</t>
  </si>
  <si>
    <t>07.05.10 Чернівці</t>
  </si>
  <si>
    <t>естаф. Гр.Ж21Е</t>
  </si>
  <si>
    <t>Спортивне орієнтування</t>
  </si>
  <si>
    <t>Чемпіонат Світу
серед юніорів
(Данія)</t>
  </si>
  <si>
    <t>10.07.05</t>
  </si>
  <si>
    <t>10.07.06</t>
  </si>
  <si>
    <t>long - довга</t>
  </si>
  <si>
    <t>10.07.08</t>
  </si>
  <si>
    <t>middle - qual</t>
  </si>
  <si>
    <t>10.07.09</t>
  </si>
  <si>
    <t>middle</t>
  </si>
  <si>
    <t>relay - естаф</t>
  </si>
  <si>
    <t>ІІІ літні Всеукраїнські ігри ветеранів спорту пам`яті ММ Бака,
с. Кротенки Полтавської обл.</t>
  </si>
  <si>
    <t>09.09.04</t>
  </si>
  <si>
    <t>09.09.05</t>
  </si>
  <si>
    <t>09.09.06</t>
  </si>
  <si>
    <t>знят</t>
  </si>
  <si>
    <t>Чемпіонат України з орієнтув.  на лижах</t>
  </si>
  <si>
    <t>10.01.  Київ</t>
  </si>
  <si>
    <t>суперспринт</t>
  </si>
  <si>
    <t>Чемпіонат України 
з орієнтування на лижах, м. Суми</t>
  </si>
  <si>
    <t>розмічена д.,гр.Ч50</t>
  </si>
  <si>
    <t>естафета, гр.Ч90</t>
  </si>
  <si>
    <t>Чемпіонат України 
з орієнтування на лижах серед ветеранів</t>
  </si>
  <si>
    <t>Чемпіонат України серед клубів, міст, СЮТ, ДЮСТШ зі спортивної радіопеленгації,
м. Луцьк Волинської обл., кат.Ч50</t>
  </si>
  <si>
    <t>Командний чемпіонат України 
(м.Северодонецьк Луганської обл.)
гр. Ч50</t>
  </si>
  <si>
    <t>Чемпіонат України зі спортивної радіопеленгації,
м. Красний лиман, катег. Ч50</t>
  </si>
  <si>
    <t>Чемпіонат України
(класика) кат. Ч50 м.Коростишів</t>
  </si>
  <si>
    <t>10.06.03</t>
  </si>
  <si>
    <r>
      <t xml:space="preserve">Чемпіонат України </t>
    </r>
    <r>
      <rPr>
        <sz val="11"/>
        <rFont val="Times New Roman"/>
        <family val="1"/>
      </rPr>
      <t>з спортивної радіопеленгації серед дорослих, класика (м. Кіровоград)</t>
    </r>
  </si>
  <si>
    <t xml:space="preserve"> 19.04.2002</t>
  </si>
  <si>
    <t xml:space="preserve"> 20.04.2002</t>
  </si>
  <si>
    <t xml:space="preserve"> 21.04.2002</t>
  </si>
  <si>
    <t>Надкоротка дист.</t>
  </si>
  <si>
    <t>Довга дист. Ж20</t>
  </si>
  <si>
    <t>Середня дист. Ж21</t>
  </si>
  <si>
    <t>Довга дист. Ч20</t>
  </si>
  <si>
    <t>Середня дист. Ч21</t>
  </si>
  <si>
    <t>Надкоротка дист.Ч21</t>
  </si>
  <si>
    <t>Студентка ф-ту ЕАСГ 2000-2005 (5 к.)</t>
  </si>
  <si>
    <t>2007-2014 РС</t>
  </si>
  <si>
    <r>
      <t>2007-2012</t>
    </r>
    <r>
      <rPr>
        <sz val="12"/>
        <rFont val="Arial Cyr"/>
        <family val="0"/>
      </rPr>
      <t xml:space="preserve"> РС</t>
    </r>
  </si>
  <si>
    <t>Устименко Юлія Валеріївна</t>
  </si>
  <si>
    <t>Дятлов Дмитро Олександрович</t>
  </si>
  <si>
    <t>Мальчик Роман Ігоревич</t>
  </si>
  <si>
    <t xml:space="preserve"> 27.10.1982</t>
  </si>
  <si>
    <t xml:space="preserve"> -  </t>
  </si>
  <si>
    <t xml:space="preserve"> 08.05.2001</t>
  </si>
  <si>
    <t xml:space="preserve"> 10.05.2001</t>
  </si>
  <si>
    <t xml:space="preserve"> 09.05.2001</t>
  </si>
  <si>
    <t xml:space="preserve"> 08-10.05.2001</t>
  </si>
  <si>
    <t>Коротка дистанція</t>
  </si>
  <si>
    <t>Парковий спринт</t>
  </si>
  <si>
    <t>Спортивне
орієнтування</t>
  </si>
  <si>
    <t>студентка ФАМ 08.2000-06.2005</t>
  </si>
  <si>
    <r>
      <t>Чемпіонат України</t>
    </r>
    <r>
      <rPr>
        <sz val="11"/>
        <rFont val="Times New Roman"/>
        <family val="1"/>
      </rPr>
      <t xml:space="preserve"> з орієнтування на лижах на окремих дистанціях. Група Ж21 (м. Чернігів)</t>
    </r>
  </si>
  <si>
    <r>
      <t>Чемпіонат України</t>
    </r>
    <r>
      <rPr>
        <sz val="11"/>
        <rFont val="Times New Roman"/>
        <family val="1"/>
      </rPr>
      <t xml:space="preserve"> серед клубів, міст, ДЮСШ зі спортивної радіопеленгації. Категорія Ж21
(м.Львів)</t>
    </r>
  </si>
  <si>
    <r>
      <t>Командний чемпіонат України</t>
    </r>
    <r>
      <rPr>
        <sz val="11"/>
        <rFont val="Times New Roman"/>
        <family val="1"/>
      </rPr>
      <t xml:space="preserve"> зі спортивного орієнтування. Група Ж21Е (с.Соколине, АР Крим). </t>
    </r>
  </si>
  <si>
    <r>
      <t>Чемпіонат України</t>
    </r>
    <r>
      <rPr>
        <sz val="11"/>
        <rFont val="Times New Roman"/>
        <family val="1"/>
      </rPr>
      <t xml:space="preserve"> серед дорослих та юнаків (класика) зі спортивної радіопеленгації. Категорія Ж21
(м.Суми)</t>
    </r>
  </si>
  <si>
    <r>
      <t>Чемпіонат України</t>
    </r>
    <r>
      <rPr>
        <sz val="11"/>
        <rFont val="Times New Roman"/>
        <family val="1"/>
      </rPr>
      <t xml:space="preserve">  зі спортивної радіопеленгації на подовжених дистанціях. Категорія Ж21
(м.Вінниця)</t>
    </r>
  </si>
  <si>
    <t>Чемпіонат України серед дорослих та юнаків на класичних дистанціях зі спортивної радіопеленгації. Категорыя Ж21 (м.Луцьк)</t>
  </si>
  <si>
    <t>Чемпіонат Європи з радіоорієнтування 
(м. Кішінеу, Молдова)</t>
  </si>
  <si>
    <t>Bükkfennsik Kupa Матч HUN-SVK-UKR (м. Мішкольц, Угорська Республіка)</t>
  </si>
  <si>
    <t xml:space="preserve">Egri Grand Prix. Група W18 
(м. Eger, Угорська Республіка) </t>
  </si>
  <si>
    <t xml:space="preserve">Чемпіонат України з спринту (спортивна радіопеленгація)
(м. Сімферополь, АР Крим) </t>
  </si>
  <si>
    <t xml:space="preserve">Міжнародні змагання
"Таврическая весна". Категорія W21В
(м. Алушта, АР Крим)
</t>
  </si>
  <si>
    <t>Чемпіонат України серед юніорів
(м.Щастя, Луганської обл.)</t>
  </si>
  <si>
    <t>Кубок Європи з спортивної радіопеленгації. Група Ж19
(м. Київ)</t>
  </si>
  <si>
    <t>Чемпіонат України серед юнаків 
з спортивної радіопеленгації
(м. Луцьк, Волинськоъ обл.)</t>
  </si>
  <si>
    <t>І Студентські спортивні ігри України серед ВНЗ ІІІ-ІV рівнів акредитації
(м. Лубни, Полтавської обл.)</t>
  </si>
  <si>
    <t>Особистий чемпіонат України. 
Група Ж18 
(м. Мукачеве, Закарпатської обл.)</t>
  </si>
  <si>
    <t>Чемпіонат України з спортивної радіопеленгації (м. Суми)</t>
  </si>
  <si>
    <t xml:space="preserve">Кубок Європи серед клубів з спортивної радіопеленгації. 
Категорія Ж19 (Угорcька республіка) </t>
  </si>
  <si>
    <t>Чемпіонат України серед юнаків. Група Ж18 (м.Лубни, Полтавської о.)</t>
  </si>
  <si>
    <t>Чемпіонат України серед юнаків і дівчат (м. Лубни, Полтавськоъ обл.)</t>
  </si>
  <si>
    <r>
      <t>Чемпіонат України</t>
    </r>
    <r>
      <rPr>
        <sz val="11"/>
        <rFont val="Times New Roman"/>
        <family val="1"/>
      </rPr>
      <t xml:space="preserve"> з естафет на коротких дистанціях 
(м. Лубни, Полтавської обл.)</t>
    </r>
  </si>
  <si>
    <t>Чемпіонат України зі спортивної радіопеленгації (марафон)
(м. Біла Церква, Київської обл.)</t>
  </si>
  <si>
    <r>
      <t xml:space="preserve">Чемпіонат світу з спортивної радіопеленгації   
</t>
    </r>
    <r>
      <rPr>
        <sz val="12"/>
        <rFont val="Times New Roman"/>
        <family val="1"/>
      </rPr>
      <t>(м.Сеул,  Південна Корея)</t>
    </r>
  </si>
  <si>
    <t xml:space="preserve">08.10.17-19 </t>
  </si>
  <si>
    <t>Х змагання пам`яті О.Оніщука (Київ)</t>
  </si>
  <si>
    <t xml:space="preserve">08.10.25-26 </t>
  </si>
  <si>
    <t>Х традиційні змагання Голосіївська осінь (м. Київ)</t>
  </si>
  <si>
    <t>Міжнародні змагання 
"Крымские каникулы 2008"
(м. Алушта. АР Крим)</t>
  </si>
  <si>
    <t>Зимовий чемпіонат України з спортивного радіоорієнтування
(м. Алушта, АР Крим)</t>
  </si>
  <si>
    <t>Чемпіонат України з спортивної радіопеленгації  - спринт
(м. Алушта, АР Крим)</t>
  </si>
  <si>
    <t>Міжнародні змагання 
"Таврическая весна 2009"
(м. Алушта, АР Крим)</t>
  </si>
  <si>
    <r>
      <t>Чемпіонат України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з спортивної радіопеленгації серед клубів, міст, СЮТ, ДЮСТШ 
(м. Красний Лиман, Донецької обл.)</t>
    </r>
  </si>
  <si>
    <t>Чемпіонат України серед юніорів та юнаків (м. Алушта, АР Крим)</t>
  </si>
  <si>
    <r>
      <t>Командний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чемпіонат України.
</t>
    </r>
    <r>
      <rPr>
        <sz val="11"/>
        <rFont val="Times New Roman"/>
        <family val="1"/>
      </rPr>
      <t>Кубок України 
(м. Коростишів, Житомирської обл.)</t>
    </r>
  </si>
  <si>
    <t>Першість України з спортивної радіопеленгації серед юнаків та юніорів  (м. Луцьк, Волинської обл.)</t>
  </si>
  <si>
    <t>Кубок України (м. Херсон)</t>
  </si>
  <si>
    <r>
      <t>Чемпіонат України</t>
    </r>
    <r>
      <rPr>
        <sz val="11"/>
        <rFont val="Times New Roman"/>
        <family val="1"/>
      </rPr>
      <t xml:space="preserve"> з спринту
(м. Херсон)</t>
    </r>
  </si>
  <si>
    <r>
      <t>Чемпіонат України</t>
    </r>
    <r>
      <rPr>
        <sz val="11"/>
        <rFont val="Times New Roman"/>
        <family val="1"/>
      </rPr>
      <t xml:space="preserve"> з естафет
(м. Херсон)</t>
    </r>
  </si>
  <si>
    <r>
      <t>Чемпіонат світу серед юніорів
(</t>
    </r>
    <r>
      <rPr>
        <sz val="12"/>
        <rFont val="Times New Roman"/>
        <family val="1"/>
      </rPr>
      <t>м. Трентіно,  Італія)</t>
    </r>
  </si>
  <si>
    <t>Міжнародні змагання 
GRAND PRIX SLOVAKIA
"Carst CUP 2009" 
(Dedinky, Словакія)</t>
  </si>
  <si>
    <t>Зимовий чемпіонат України з спортивнго радіоорієнтування,
(м. Алушта АР Крим)</t>
  </si>
  <si>
    <t>Чемпіонат України 
серед студентів ВНЗ ІІІ-ІV рівня акредитації
(м. Цюрупінськ, Херсонської обл.)</t>
  </si>
  <si>
    <t>Чемпіонат України у спринті</t>
  </si>
  <si>
    <t>Чемпіонат України зі спортивної радіопеленгації (марафон)
(м. Красний Лиман, Донецької обл.)</t>
  </si>
  <si>
    <r>
      <t>Чемпіонат України</t>
    </r>
    <r>
      <rPr>
        <sz val="11"/>
        <rFont val="Times New Roman"/>
        <family val="1"/>
      </rPr>
      <t xml:space="preserve"> зі спортивної радіоорієнтування  (м. Херсон)</t>
    </r>
  </si>
  <si>
    <r>
      <t xml:space="preserve">Чемпіонат України з багатоборства </t>
    </r>
    <r>
      <rPr>
        <sz val="11"/>
        <rFont val="Times New Roman"/>
        <family val="1"/>
      </rPr>
      <t>Гр.Ж20 (м. Херсон)</t>
    </r>
  </si>
  <si>
    <t>Кубок України 6-8 етапи
(с. Мигове, Чернівецької обл.)</t>
  </si>
  <si>
    <r>
      <t>Чемпіонат України</t>
    </r>
    <r>
      <rPr>
        <sz val="11"/>
        <rFont val="Times New Roman"/>
        <family val="1"/>
      </rPr>
      <t xml:space="preserve"> зі спортивної радіоорієнтування, категорія Ж20 
(м. Святогорськ)</t>
    </r>
  </si>
  <si>
    <r>
      <t xml:space="preserve">Чемпіонат Європи зі спортивного радіоорієнтування (foxoring), 
</t>
    </r>
    <r>
      <rPr>
        <sz val="11"/>
        <rFont val="Times New Roman"/>
        <family val="1"/>
      </rPr>
      <t>категорія Ж21 (Молдова)</t>
    </r>
  </si>
  <si>
    <r>
      <t xml:space="preserve">Portugal "O" Meeting 2013 
</t>
    </r>
    <r>
      <rPr>
        <sz val="11"/>
        <color indexed="10"/>
        <rFont val="Times New Roman"/>
        <family val="1"/>
      </rPr>
      <t>Група W21Е</t>
    </r>
    <r>
      <rPr>
        <b/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(Португалія)</t>
    </r>
    <r>
      <rPr>
        <b/>
        <sz val="11"/>
        <color indexed="10"/>
        <rFont val="Times New Roman"/>
        <family val="1"/>
      </rPr>
      <t xml:space="preserve">
</t>
    </r>
    <r>
      <rPr>
        <sz val="10"/>
        <color indexed="12"/>
        <rFont val="Times New Roman"/>
        <family val="1"/>
      </rPr>
      <t>http://translate.googleusercontent.com</t>
    </r>
  </si>
  <si>
    <r>
      <t xml:space="preserve">Чемпіонат України </t>
    </r>
    <r>
      <rPr>
        <sz val="11"/>
        <rFont val="Times New Roman"/>
        <family val="1"/>
      </rPr>
      <t>зі спортивного орієнтування (бігом). Група Ж21Е
(Херсонська обл.)</t>
    </r>
  </si>
  <si>
    <t xml:space="preserve">Міжнародні змагання
"Тіомілла". Група W21 (Швеція)  </t>
  </si>
  <si>
    <r>
      <t xml:space="preserve">Командний чемпіонат України </t>
    </r>
    <r>
      <rPr>
        <sz val="11"/>
        <rFont val="Times New Roman"/>
        <family val="1"/>
      </rPr>
      <t>зі спортивного орієнтування. 
Група Ж21Е
(с.Соколине АР Крим)</t>
    </r>
  </si>
  <si>
    <t xml:space="preserve">Міжнародні естафетні змагання
"Юккола". Група W21 (Фінляндія) </t>
  </si>
  <si>
    <r>
      <t>Чемпіонат України</t>
    </r>
    <r>
      <rPr>
        <sz val="11"/>
        <rFont val="Times New Roman"/>
        <family val="1"/>
      </rPr>
      <t xml:space="preserve"> серед дорослих та юнаків (класика) зі спортивної радіопеленгації. Категорія Ж21
(м. Суми)</t>
    </r>
  </si>
  <si>
    <t>Чемпіонат України серед дорослих та юнаків на класичних дистанціях зі спортивної радіопеленгації. Кат. Ж21 (м. Луцьк, Волинської обл.)</t>
  </si>
  <si>
    <t>Чемпіонат України на марафонській дистанції (Дніпропетровська обл.)</t>
  </si>
  <si>
    <t>2009.10.04</t>
  </si>
  <si>
    <t xml:space="preserve">2009.10.04 </t>
  </si>
  <si>
    <t>ІТЗ</t>
  </si>
  <si>
    <t>КНЕК</t>
  </si>
  <si>
    <t>Результати спортсменів секції спортивного орієнтування НУБіП України (НАУ) за 1996-2014 роки</t>
  </si>
  <si>
    <t>Першість України серед юнаків та юніорів. Група Ж20
(Хмельницька обл.)</t>
  </si>
  <si>
    <t xml:space="preserve"> 22.09.2001</t>
  </si>
  <si>
    <t>2 день зад.напр.</t>
  </si>
  <si>
    <t xml:space="preserve"> 23.09.2001</t>
  </si>
  <si>
    <t xml:space="preserve"> 21-23.09.2001</t>
  </si>
  <si>
    <t>Команда Київ</t>
  </si>
  <si>
    <t>Ком.клубу Славутич</t>
  </si>
  <si>
    <t>Першість України серед юнаків та юніорів. Група Ч18
(Хмельницька обл.)</t>
  </si>
  <si>
    <t>Студент ФЗР 08.2001-06.2006 (1-5 курс)</t>
  </si>
  <si>
    <t xml:space="preserve">Чемпіонат світу серед юніорів
</t>
  </si>
  <si>
    <t xml:space="preserve"> .07.2003</t>
  </si>
  <si>
    <t>В складі команди м.Київ-1 = 1 місце</t>
  </si>
  <si>
    <t xml:space="preserve"> 06.05.2006</t>
  </si>
  <si>
    <t xml:space="preserve"> 07.05.2006</t>
  </si>
  <si>
    <t xml:space="preserve"> 12.05.2006</t>
  </si>
  <si>
    <t xml:space="preserve"> 03-09.07.2006</t>
  </si>
  <si>
    <t xml:space="preserve"> 17.08.2006</t>
  </si>
  <si>
    <t xml:space="preserve"> 18.08.2006</t>
  </si>
  <si>
    <t>ІІ зимові спортивні ігри України (м.Кролевець, Сумської обл.)</t>
  </si>
  <si>
    <t>16-19.02.2005</t>
  </si>
  <si>
    <t>Команда м.Суми</t>
  </si>
  <si>
    <t xml:space="preserve">Сума СО = </t>
  </si>
  <si>
    <t xml:space="preserve">Сума РС = </t>
  </si>
  <si>
    <t xml:space="preserve">Студенти: </t>
  </si>
  <si>
    <t>Матвієнко Станіслав Ігорович</t>
  </si>
  <si>
    <t>Матвієнко Ярослав Ігорович</t>
  </si>
  <si>
    <t>РГ</t>
  </si>
  <si>
    <t>Чемпіонат Києва серед студентів</t>
  </si>
  <si>
    <t>х</t>
  </si>
  <si>
    <t>Почесна грам. Комітету Київської міської організації ТСО України за вис.дос.в 2009 р., 20.03.2010</t>
  </si>
  <si>
    <t>Чемпіонат України 
з орієнтування на лижах
(м. Суми)</t>
  </si>
  <si>
    <r>
      <t xml:space="preserve">Чемпіонат Європи серед клубних команд </t>
    </r>
    <r>
      <rPr>
        <sz val="12"/>
        <rFont val="Times New Roman"/>
        <family val="1"/>
      </rPr>
      <t>(м. Ніредьхаза Угорська Республіка)</t>
    </r>
  </si>
  <si>
    <t xml:space="preserve">09.05.11 </t>
  </si>
  <si>
    <r>
      <t>Чемпіонат України</t>
    </r>
    <r>
      <rPr>
        <sz val="11"/>
        <rFont val="Times New Roman"/>
        <family val="1"/>
      </rPr>
      <t xml:space="preserve"> в естафетах на довгих дистанціях (м. Коростишів)</t>
    </r>
  </si>
  <si>
    <r>
      <t xml:space="preserve">Командний чемпіонат України.
</t>
    </r>
    <r>
      <rPr>
        <sz val="11"/>
        <rFont val="Times New Roman"/>
        <family val="1"/>
      </rPr>
      <t>Кубок України. Група Ж20
(м. Коростишів)</t>
    </r>
  </si>
  <si>
    <r>
      <t xml:space="preserve">Чемпіонат України </t>
    </r>
    <r>
      <rPr>
        <sz val="11"/>
        <rFont val="Times New Roman"/>
        <family val="1"/>
      </rPr>
      <t>з спортивної радіопеленгації серед дорослих, класика Катег.</t>
    </r>
    <r>
      <rPr>
        <b/>
        <sz val="11"/>
        <rFont val="Times New Roman"/>
        <family val="1"/>
      </rPr>
      <t>Ж21</t>
    </r>
    <r>
      <rPr>
        <sz val="11"/>
        <rFont val="Times New Roman"/>
        <family val="1"/>
      </rPr>
      <t xml:space="preserve"> (м. Кіровоград)</t>
    </r>
  </si>
  <si>
    <t>Чемпіонат України серед юніорів та юнаків. Група Ж20 (м. Алушта)</t>
  </si>
  <si>
    <r>
      <t>Чемпіонат України</t>
    </r>
    <r>
      <rPr>
        <sz val="11"/>
        <rFont val="Times New Roman"/>
        <family val="1"/>
      </rPr>
      <t xml:space="preserve"> з спортивної радіопеленгації  - спринт 
Категорія Ж20 (м. Алушта) </t>
    </r>
  </si>
  <si>
    <r>
      <t>Чемпіонат України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з спортивного радіоорієнтування. Категорія Ж19
(м. Харків) </t>
    </r>
  </si>
  <si>
    <t xml:space="preserve">Чемпіонат України з багатоборства Група Ж20 (м. Київ) </t>
  </si>
  <si>
    <t>Чемпіонат України зі спортивної радіопеленгації (марафон)
Категорія Ж19 (м. Біла Церква)</t>
  </si>
  <si>
    <r>
      <t>Чемпіонат України</t>
    </r>
    <r>
      <rPr>
        <sz val="11"/>
        <rFont val="Times New Roman"/>
        <family val="1"/>
      </rPr>
      <t xml:space="preserve"> з естафет на коротких дистанціях (м. Лубни)</t>
    </r>
  </si>
  <si>
    <r>
      <t>Чемпіонат України</t>
    </r>
    <r>
      <rPr>
        <sz val="11"/>
        <rFont val="Times New Roman"/>
        <family val="1"/>
      </rPr>
      <t xml:space="preserve"> з спортивної радіопеленгації,
категорія </t>
    </r>
    <r>
      <rPr>
        <b/>
        <sz val="11"/>
        <rFont val="Times New Roman"/>
        <family val="1"/>
      </rPr>
      <t xml:space="preserve">Ж21 </t>
    </r>
    <r>
      <rPr>
        <sz val="11"/>
        <rFont val="Times New Roman"/>
        <family val="1"/>
      </rPr>
      <t>(м. Суми)</t>
    </r>
  </si>
  <si>
    <t>Чемпіонат України серед юнаків 
з спортивної радіопеленгації
Категорія Ж19 (м. Луцьк)</t>
  </si>
  <si>
    <t>Відкритий чемпіонат Києва 
з спортивної радіопеленгації. 
Група Ж19</t>
  </si>
  <si>
    <t>Кубок Європи 
з спортивної радіопеленгації 
Категорія Ж19 (м. Київ)</t>
  </si>
  <si>
    <t xml:space="preserve">08.04.06 </t>
  </si>
  <si>
    <t xml:space="preserve">08.04.11 </t>
  </si>
  <si>
    <t xml:space="preserve">08.04.12 </t>
  </si>
  <si>
    <t xml:space="preserve">08.04.13 </t>
  </si>
  <si>
    <t xml:space="preserve">08.04.14 </t>
  </si>
  <si>
    <t xml:space="preserve">08.04.17 </t>
  </si>
  <si>
    <t xml:space="preserve">08.04.18 </t>
  </si>
  <si>
    <t xml:space="preserve">08.04.19 </t>
  </si>
  <si>
    <t xml:space="preserve">08.04.20 </t>
  </si>
  <si>
    <t xml:space="preserve">08.05.01 </t>
  </si>
  <si>
    <t xml:space="preserve">08.05.02 </t>
  </si>
  <si>
    <t xml:space="preserve">08.05.03 </t>
  </si>
  <si>
    <t xml:space="preserve">08.05.04 </t>
  </si>
  <si>
    <t xml:space="preserve">08.06.29 </t>
  </si>
  <si>
    <t xml:space="preserve">08.06.30 </t>
  </si>
  <si>
    <t xml:space="preserve">08.08.03 </t>
  </si>
  <si>
    <t xml:space="preserve">08.09.20 </t>
  </si>
  <si>
    <t xml:space="preserve">09.05.02 </t>
  </si>
  <si>
    <t xml:space="preserve">09.05.08 </t>
  </si>
  <si>
    <t xml:space="preserve">09.06.28 </t>
  </si>
  <si>
    <t xml:space="preserve">07.07.07 </t>
  </si>
  <si>
    <t xml:space="preserve">07.07.09 </t>
  </si>
  <si>
    <t xml:space="preserve">07.07.08 </t>
  </si>
  <si>
    <t>Міжнародні змагання WOC Tour.
 Група Ж18 (м. Київ)</t>
  </si>
  <si>
    <t>Міжнародні змагання 
Slovak Karst Cup. Група W-18A
(Республіка Словакія)</t>
  </si>
  <si>
    <t xml:space="preserve">Міжнародні змагання "FIN-5". Група Ж18 (Фінляндія)  </t>
  </si>
  <si>
    <t xml:space="preserve">07.06.02 </t>
  </si>
  <si>
    <t xml:space="preserve">07.06.03 </t>
  </si>
  <si>
    <t>Чемпіонат України з спортивної радіопеленгації Категорія Ж19 (Полтава)</t>
  </si>
  <si>
    <t>Командний чемпіонат України
(м. Чернівці)</t>
  </si>
  <si>
    <t>Відкритий кубок клубу "Оріон"
(м. Чернівці)</t>
  </si>
  <si>
    <t>Відкритий чемпіонат Києва 
з спортивної  радіопеленгації. 
Категорія Ж19</t>
  </si>
  <si>
    <r>
      <t xml:space="preserve">Чемпіонат України </t>
    </r>
    <r>
      <rPr>
        <sz val="10"/>
        <rFont val="Times New Roman"/>
        <family val="1"/>
      </rPr>
      <t xml:space="preserve">
з орієнтування на лижах (м. Харків)</t>
    </r>
  </si>
  <si>
    <r>
      <t>Чемпіонат Європи</t>
    </r>
    <r>
      <rPr>
        <sz val="10"/>
        <rFont val="Times New Roman"/>
        <family val="1"/>
      </rPr>
      <t xml:space="preserve"> 
зі спортивної радіоорієнтування. 
Категорія Ж19 (м.Київ)</t>
    </r>
  </si>
  <si>
    <t>Командний чемпіонат України
(Луганська обл.)</t>
  </si>
  <si>
    <r>
      <t>Чемпіонат світу</t>
    </r>
    <r>
      <rPr>
        <sz val="10"/>
        <rFont val="Times New Roman"/>
        <family val="1"/>
      </rPr>
      <t xml:space="preserve"> зі спортивної  радіопеленгації. Категорія Ж19 (Республіка Болгарія)</t>
    </r>
  </si>
  <si>
    <t xml:space="preserve">06.09.28 </t>
  </si>
  <si>
    <t xml:space="preserve">06.09.29 </t>
  </si>
  <si>
    <t xml:space="preserve">06.10.01 </t>
  </si>
  <si>
    <t xml:space="preserve">06.09.30 </t>
  </si>
  <si>
    <t xml:space="preserve">06.10.07 </t>
  </si>
  <si>
    <t xml:space="preserve">06.12.17 </t>
  </si>
  <si>
    <t xml:space="preserve">07.04.07 </t>
  </si>
  <si>
    <t>2007.08.09-12</t>
  </si>
  <si>
    <t>2007.08.</t>
  </si>
  <si>
    <t>2007.08.19-25</t>
  </si>
  <si>
    <t>марафонська дист.</t>
  </si>
  <si>
    <t>Egri Grand Prix, група W18,
(Eger, Угорська Республіка)</t>
  </si>
  <si>
    <t>ком.144 МГц</t>
  </si>
  <si>
    <t>2008.05.01</t>
  </si>
  <si>
    <t>2008.05.02</t>
  </si>
  <si>
    <t>2008.05.03</t>
  </si>
  <si>
    <t>2008.05.04</t>
  </si>
  <si>
    <t>2008.05.01-04</t>
  </si>
  <si>
    <t>2008.03.27</t>
  </si>
  <si>
    <t>2008.03.28</t>
  </si>
  <si>
    <t>2008.03.29</t>
  </si>
  <si>
    <t>2008.03.30</t>
  </si>
  <si>
    <t>2008.03.27-30</t>
  </si>
  <si>
    <t>2007.10.13</t>
  </si>
  <si>
    <t>2007.10.14</t>
  </si>
  <si>
    <t>2007.10.20</t>
  </si>
  <si>
    <t>2007.10.21</t>
  </si>
  <si>
    <t>2007.10.21-22</t>
  </si>
  <si>
    <t>2007.10.22</t>
  </si>
  <si>
    <t>2007.10.23</t>
  </si>
  <si>
    <t>2007.10.22-23</t>
  </si>
  <si>
    <t xml:space="preserve">2008.02.22 </t>
  </si>
  <si>
    <t>2008.02.23</t>
  </si>
  <si>
    <t>2008.02.24</t>
  </si>
  <si>
    <t>2008.06.05</t>
  </si>
  <si>
    <t>2008.06.06</t>
  </si>
  <si>
    <t>2008.06.07</t>
  </si>
  <si>
    <t>2008.06.08</t>
  </si>
  <si>
    <t>середня дист</t>
  </si>
  <si>
    <t>подовжена д.</t>
  </si>
  <si>
    <t>Кубок Європи з спортивної радіопеленгації 
"Київська весна - 2010"
(Київська обл.)</t>
  </si>
  <si>
    <t xml:space="preserve">Командний чемпіонат України.
Група Ч40 (м. Алушта АР Крим) </t>
  </si>
  <si>
    <t xml:space="preserve"> 14.01.2000</t>
  </si>
  <si>
    <t>Класична дист.Ч21</t>
  </si>
  <si>
    <t xml:space="preserve"> 15.01.2000</t>
  </si>
  <si>
    <t xml:space="preserve"> 16.01.2000</t>
  </si>
  <si>
    <t xml:space="preserve"> 14-16.01.2000</t>
  </si>
  <si>
    <t>Ком.КСО Славутич</t>
  </si>
  <si>
    <t>Особисто-командний чемпіонат та першість України з орієнтування на лижах в заданому напрямку. Гр.Ч21
(смт.Ворохта Івано-Франківської обл.)</t>
  </si>
  <si>
    <t xml:space="preserve"> 7.04.2000</t>
  </si>
  <si>
    <t xml:space="preserve"> 8.04.2000</t>
  </si>
  <si>
    <t xml:space="preserve"> 9.04.2000</t>
  </si>
  <si>
    <t>3 день - гандікап</t>
  </si>
  <si>
    <t>Кубок України зі спортивного  орієнтування в естафетах. Група Ч21Е
(м. Цюрупінськ Херсонської обл.)</t>
  </si>
  <si>
    <t>3 день-естаф.</t>
  </si>
  <si>
    <t>07.07.22-24</t>
  </si>
  <si>
    <t>Чемпіонат світу серед студентів</t>
  </si>
  <si>
    <t xml:space="preserve">Ведмецький Олексій, 1983 </t>
  </si>
  <si>
    <t>ВППР</t>
  </si>
  <si>
    <t>VI літні спорт.ігри молоді Києва</t>
  </si>
  <si>
    <t>Чемпіонат Києва з багатоборства, гр.Ч35</t>
  </si>
  <si>
    <t>Кубок України, гр. Ч45</t>
  </si>
  <si>
    <t>Всеукраїнські змагання пам`яті Олега Оніщука, група Ч45</t>
  </si>
  <si>
    <t>Зимовий кубок Києва, гр.Ч35</t>
  </si>
  <si>
    <t>Чемп. України на мараф.дист.Ч45</t>
  </si>
  <si>
    <t>VI літні спорт.ігри молоді Києва, гр.Ч35</t>
  </si>
  <si>
    <t>Першість Києва, гр.Ч45</t>
  </si>
  <si>
    <t>06.0416</t>
  </si>
  <si>
    <t>маг.1р.н</t>
  </si>
  <si>
    <t>МС</t>
  </si>
  <si>
    <t>Кубок України, гр. Ж21</t>
  </si>
  <si>
    <t>Кицман Маряна</t>
  </si>
  <si>
    <t>Чемп. України на мараф.дист.Ж21А</t>
  </si>
  <si>
    <t>К-ра ф.в.</t>
  </si>
  <si>
    <t>Відкрита першість Києва 
"Молодь за здоровий спосіб життя"</t>
  </si>
  <si>
    <r>
      <t>Чемпіонат України</t>
    </r>
    <r>
      <rPr>
        <sz val="11"/>
        <rFont val="Times New Roman"/>
        <family val="1"/>
      </rPr>
      <t xml:space="preserve"> в естафетах на довгих дистанціях</t>
    </r>
  </si>
  <si>
    <t>11.07.2013</t>
  </si>
  <si>
    <t>12.07.2013</t>
  </si>
  <si>
    <t>13.07.2013</t>
  </si>
  <si>
    <t>14.07.2013</t>
  </si>
  <si>
    <t>18.07.2013</t>
  </si>
  <si>
    <t>19.07.2013</t>
  </si>
  <si>
    <t>20.07.2013</t>
  </si>
  <si>
    <t>Е3 - sprint</t>
  </si>
  <si>
    <t>Е2 - 2-m-Band</t>
  </si>
  <si>
    <t xml:space="preserve">Е1 - foxoring </t>
  </si>
  <si>
    <t>Е4 - 80-m-Band</t>
  </si>
  <si>
    <t>Е1 - sprint</t>
  </si>
  <si>
    <t>Е3 - foxoring</t>
  </si>
  <si>
    <t>18-20.07.2013</t>
  </si>
  <si>
    <t>Сума Е1 - Е4</t>
  </si>
  <si>
    <t>18.08.2013</t>
  </si>
  <si>
    <t>естафета на середн. дист.</t>
  </si>
  <si>
    <t>144 МГц, ком.Ки-1</t>
  </si>
  <si>
    <t>3,5 МГц, ком. Ки-1</t>
  </si>
  <si>
    <t>144 МГц, ком.Ки-2</t>
  </si>
  <si>
    <t>3,5 МГц, ком.Ки-2</t>
  </si>
  <si>
    <t>заданий напрямок</t>
  </si>
  <si>
    <t>01.08.2013</t>
  </si>
  <si>
    <t>02.08.2013</t>
  </si>
  <si>
    <t>03.08.2013</t>
  </si>
  <si>
    <t>144 МГц, ком.Київ</t>
  </si>
  <si>
    <t>04.08.2013</t>
  </si>
  <si>
    <t>3,5 МГц, ком.Київ</t>
  </si>
  <si>
    <t>15.08.2013</t>
  </si>
  <si>
    <t>16.08.2013</t>
  </si>
  <si>
    <t>17.08.2013</t>
  </si>
  <si>
    <t>3,5 МГц, ком.Ки-1</t>
  </si>
  <si>
    <t>144 МГц, ком.Ки</t>
  </si>
  <si>
    <t>3,5 МГц, ком.Ки</t>
  </si>
  <si>
    <t>3,5 МГц, ком.</t>
  </si>
  <si>
    <t>144 МГц, ком.</t>
  </si>
  <si>
    <t>Збірна команда України 2008, 2009 рр., резерв</t>
  </si>
  <si>
    <t>Почесна грамота Міністерства України у справах сім`ї, молоді та спорту, 12.2008 р.</t>
  </si>
  <si>
    <t>Грамота Київської МО ТСО України за високі досягнення у змаг.з ТВС, 25.03.2009 р.</t>
  </si>
  <si>
    <t>144 МГц гр.Ж19</t>
  </si>
  <si>
    <t>Ком.144 МГц Ж19</t>
  </si>
  <si>
    <t>3,5 Мгц гр.Ж19</t>
  </si>
  <si>
    <t>ком.3,5 МГц Ж19</t>
  </si>
  <si>
    <t>Кубок м. Сімферополя</t>
  </si>
  <si>
    <t>08.08.16-17</t>
  </si>
  <si>
    <t>144 Мгц гр.Ж19</t>
  </si>
  <si>
    <t>ком.3,5 Мгц гр.Ж19</t>
  </si>
  <si>
    <t>Чемпіонат України з багатоборства
(м. Київ)</t>
  </si>
  <si>
    <t>08.09.19</t>
  </si>
  <si>
    <t>надкоротка д.Ж20</t>
  </si>
  <si>
    <t>08.09.20</t>
  </si>
  <si>
    <t>середня дист.Ж20</t>
  </si>
  <si>
    <t>08.09.21</t>
  </si>
  <si>
    <t xml:space="preserve"> довга дист. Ж20</t>
  </si>
  <si>
    <t>08.09.19-21</t>
  </si>
  <si>
    <t>08.09.27</t>
  </si>
  <si>
    <t>08.09.28</t>
  </si>
  <si>
    <t>ком.3,5 Мгц Ж19</t>
  </si>
  <si>
    <t>09.03.07</t>
  </si>
  <si>
    <t>3,5 МГц гр.Ж20</t>
  </si>
  <si>
    <t>09.03.08</t>
  </si>
  <si>
    <t>09.04.04</t>
  </si>
  <si>
    <t>144 Мгц, Ж19</t>
  </si>
  <si>
    <t>09.04.05</t>
  </si>
  <si>
    <t>3,5 Мгц, Ж19</t>
  </si>
  <si>
    <t>09.04.04-05</t>
  </si>
  <si>
    <t>Першість ГУОН м. Києва</t>
  </si>
  <si>
    <t>09.04.11</t>
  </si>
  <si>
    <t>09.04.12</t>
  </si>
  <si>
    <t>09.04.23</t>
  </si>
  <si>
    <t>середня, Ж20</t>
  </si>
  <si>
    <t>09.04.25</t>
  </si>
  <si>
    <t>довга, Ж20</t>
  </si>
  <si>
    <t>09.04.26</t>
  </si>
  <si>
    <t>спринт, Ж20</t>
  </si>
  <si>
    <t>80 м</t>
  </si>
  <si>
    <t>09.05.02</t>
  </si>
  <si>
    <t>140 м</t>
  </si>
  <si>
    <t>09.05.03</t>
  </si>
  <si>
    <t>09.05.04</t>
  </si>
  <si>
    <t>09.05.01-04</t>
  </si>
  <si>
    <t>сума команда</t>
  </si>
  <si>
    <t>09.05.08-11</t>
  </si>
  <si>
    <t>сума 4 дн. команда</t>
  </si>
  <si>
    <t>09.05.08</t>
  </si>
  <si>
    <t xml:space="preserve">09.05.09 </t>
  </si>
  <si>
    <t xml:space="preserve">09.05.10 </t>
  </si>
  <si>
    <t>09.05.11 Коростишів</t>
  </si>
  <si>
    <t>естафета  Ж21Е</t>
  </si>
  <si>
    <t>Відкритий чемпіонат Київської обл. пам`яті А.М.Литвинчука</t>
  </si>
  <si>
    <t>09.05.16</t>
  </si>
  <si>
    <t>09.05.17</t>
  </si>
  <si>
    <t>Особистий чемпіонат Києва</t>
  </si>
  <si>
    <t>09.05.30</t>
  </si>
  <si>
    <t>09.06.27</t>
  </si>
  <si>
    <t>09.06.28</t>
  </si>
  <si>
    <t>3,5 МГц команда</t>
  </si>
  <si>
    <t>09.07.06</t>
  </si>
  <si>
    <t>09.07.07</t>
  </si>
  <si>
    <t>Long</t>
  </si>
  <si>
    <t>09.07.09</t>
  </si>
  <si>
    <t xml:space="preserve">Middle Distance Qualification </t>
  </si>
  <si>
    <t>09.07.11</t>
  </si>
  <si>
    <t xml:space="preserve">Relay </t>
  </si>
  <si>
    <t>Спортивна радіопеленгація</t>
  </si>
  <si>
    <t>І Всеукраїнські зимові спортивні ігри з орієнтування на лижах
(м. Харків)</t>
  </si>
  <si>
    <t xml:space="preserve"> 25.02.2001</t>
  </si>
  <si>
    <t xml:space="preserve"> 26.02.2001</t>
  </si>
  <si>
    <t xml:space="preserve"> 27.02.2001</t>
  </si>
  <si>
    <t xml:space="preserve"> 25-27.02.2001</t>
  </si>
  <si>
    <t>Розмічена довга дис.</t>
  </si>
  <si>
    <t>Середня дист. в ЗН</t>
  </si>
  <si>
    <t xml:space="preserve">05.06.2008 </t>
  </si>
  <si>
    <t xml:space="preserve">07.06.2008 </t>
  </si>
  <si>
    <t>01.02.2009</t>
  </si>
  <si>
    <r>
      <t>Чемпіонат України</t>
    </r>
    <r>
      <rPr>
        <sz val="11"/>
        <rFont val="Times New Roman"/>
        <family val="1"/>
      </rPr>
      <t xml:space="preserve"> з орієнтування на лижах (Сумська обл.)</t>
    </r>
  </si>
  <si>
    <t>07.02.2009</t>
  </si>
  <si>
    <t>08.02.2009</t>
  </si>
  <si>
    <t xml:space="preserve"> 29-31.01.1999</t>
  </si>
  <si>
    <t>ЧУ спорт.ор</t>
  </si>
  <si>
    <t>ЧУ радіосп</t>
  </si>
  <si>
    <t>ЧС, ЧЕ</t>
  </si>
  <si>
    <t>144 МГц,ком.Ки-2</t>
  </si>
  <si>
    <r>
      <t xml:space="preserve">І-ий </t>
    </r>
    <r>
      <rPr>
        <b/>
        <sz val="11"/>
        <color indexed="10"/>
        <rFont val="Times New Roman"/>
        <family val="1"/>
      </rPr>
      <t>Кубок світу</t>
    </r>
    <r>
      <rPr>
        <sz val="11"/>
        <color indexed="10"/>
        <rFont val="Times New Roman"/>
        <family val="1"/>
      </rPr>
      <t xml:space="preserve"> зі спортивної радіопелегкації
(м.Копаонік, Сербія) Катег.М50W21</t>
    </r>
  </si>
  <si>
    <r>
      <t xml:space="preserve">Чемпіонат України на спринтерських дистанціях 
</t>
    </r>
    <r>
      <rPr>
        <sz val="11"/>
        <color indexed="58"/>
        <rFont val="Times New Roman"/>
        <family val="1"/>
      </rPr>
      <t>(м. Одеса)</t>
    </r>
  </si>
  <si>
    <r>
      <t xml:space="preserve">Кубок Європи </t>
    </r>
    <r>
      <rPr>
        <sz val="11"/>
        <color indexed="10"/>
        <rFont val="Times New Roman"/>
        <family val="1"/>
      </rPr>
      <t>зі спортивної радіопеленгації
(Київська обл.)</t>
    </r>
  </si>
  <si>
    <r>
      <t>Кубок Світу</t>
    </r>
    <r>
      <rPr>
        <sz val="11"/>
        <color indexed="10"/>
        <rFont val="Times New Roman"/>
        <family val="1"/>
      </rPr>
      <t xml:space="preserve"> з орієнтування на лижах  (Норвегія)</t>
    </r>
  </si>
  <si>
    <r>
      <t>Чемпіонат України</t>
    </r>
    <r>
      <rPr>
        <sz val="11"/>
        <rFont val="Times New Roman"/>
        <family val="1"/>
      </rPr>
      <t xml:space="preserve"> серед дорослих та юнаків зі спортивної радіопеленгації - спринт (м. Суми)</t>
    </r>
  </si>
  <si>
    <r>
      <t>Чемпіонат України</t>
    </r>
    <r>
      <rPr>
        <sz val="11"/>
        <rFont val="Times New Roman"/>
        <family val="1"/>
      </rPr>
      <t xml:space="preserve"> з спортивної радіопеленгації серед клубів, міст, СЮТ, ДЮСТШ (м. Красний Лиман)</t>
    </r>
  </si>
  <si>
    <t>3,5МГц ком.</t>
  </si>
  <si>
    <t>144МГц ком.</t>
  </si>
  <si>
    <t>144 Мгц гр.</t>
  </si>
  <si>
    <t xml:space="preserve">Ком.144 МГц </t>
  </si>
  <si>
    <t>3,5 Мгц гр.</t>
  </si>
  <si>
    <t xml:space="preserve">ком.3,5 Мгц </t>
  </si>
  <si>
    <t xml:space="preserve"> довга дист.</t>
  </si>
  <si>
    <t>Ком.144 МГц</t>
  </si>
  <si>
    <t xml:space="preserve">3,5 МГц </t>
  </si>
  <si>
    <t>ком.3,5 МГц</t>
  </si>
  <si>
    <t>3,5 МГц гр.</t>
  </si>
  <si>
    <t>ком.144 Мгц гр.</t>
  </si>
  <si>
    <t xml:space="preserve">2007.07.15-20 </t>
  </si>
  <si>
    <t>сума 5 днів</t>
  </si>
  <si>
    <t>Міжнародні змагання "Таврійська весна" (м.Алушта) Група Ж18</t>
  </si>
  <si>
    <t>Чемпіонат Києва серед юнаків і дівчат</t>
  </si>
  <si>
    <t>Кубок України на коротких дистанціях</t>
  </si>
  <si>
    <t xml:space="preserve"> -"- </t>
  </si>
  <si>
    <t xml:space="preserve">І </t>
  </si>
  <si>
    <t>Чемпіонат Чехії 
"4 dny ROB Vidnava",
Кубок Європи зі спортивної радіопеленгації 3 етап, 
категорія W20 (Чехія)</t>
  </si>
  <si>
    <t>klasika 144 МHz</t>
  </si>
  <si>
    <t>sprint 3,5 МHz</t>
  </si>
  <si>
    <t>relay sprint 3,5MHz</t>
  </si>
  <si>
    <t>klasika 3,5 МHz</t>
  </si>
  <si>
    <t>foxoring 3,5 МHz</t>
  </si>
  <si>
    <t>5-8.07.2012</t>
  </si>
  <si>
    <t>suma</t>
  </si>
  <si>
    <r>
      <t xml:space="preserve">36th GRAND PRIX SLOVAKIA in orienteering SLOVAKI KARST CUP 2012     група W21A
(м. Кошице, Словакія)
</t>
    </r>
    <r>
      <rPr>
        <sz val="11"/>
        <color indexed="12"/>
        <rFont val="Times New Roman"/>
        <family val="1"/>
      </rPr>
      <t>http://web.tuke.sk/obeh/karst/</t>
    </r>
  </si>
  <si>
    <t>E1 - middle distance</t>
  </si>
  <si>
    <t>E2 – shortened</t>
  </si>
  <si>
    <t>E3 - shortened distance</t>
  </si>
  <si>
    <t>E4 - shortened distance</t>
  </si>
  <si>
    <t>12-15.07.2012</t>
  </si>
  <si>
    <r>
      <t>Чемпілнат України</t>
    </r>
    <r>
      <rPr>
        <sz val="11"/>
        <rFont val="Times New Roman"/>
        <family val="1"/>
      </rPr>
      <t xml:space="preserve">
група Ж21Е (м. Світловодськ)</t>
    </r>
  </si>
  <si>
    <t>скорочена дист.</t>
  </si>
  <si>
    <r>
      <t>Чемпіонат України</t>
    </r>
    <r>
      <rPr>
        <sz val="11"/>
        <rFont val="Times New Roman"/>
        <family val="1"/>
      </rPr>
      <t xml:space="preserve"> серед клубів, міст, ДЮСШ, областей "Велике львівське полювання"зі спортивної радіопеленгації, категорія Ж20
(м. Трускавець. Львівської обл.)</t>
    </r>
  </si>
  <si>
    <r>
      <t>Міжнарподні змагання "Second International Four Days ARDF Black Sea Chempionship"
(Болгарія) Категорія W21</t>
    </r>
    <r>
      <rPr>
        <sz val="11"/>
        <color indexed="10"/>
        <rFont val="Times New Roman"/>
        <family val="1"/>
      </rPr>
      <t xml:space="preserve">
</t>
    </r>
    <r>
      <rPr>
        <sz val="10"/>
        <color indexed="12"/>
        <rFont val="Times New Roman"/>
        <family val="1"/>
      </rPr>
      <t>http://ardf-bg.eu/index.php/en/4-days-ardf-at-bulgarian-black-sea.html</t>
    </r>
  </si>
  <si>
    <t>Чемпіонат України зі спортивного орієнтування на лижах, група Ч50
(м. Суми)</t>
  </si>
  <si>
    <r>
      <t>Чемпіонат України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серед дорослих та юнаків (спортивна радіопеленгація на коротких дистанціях)
Категорія Ч50 (м. Херсон)</t>
    </r>
  </si>
  <si>
    <t>Чемпіонат України серед клубів, міст, ДЮСШ, областей "Велике львівське полювання"зі спортивної радіопеленгації, категорія Ч50
(м. Трускавець. Львівської обл.)</t>
  </si>
  <si>
    <t xml:space="preserve">Командний Чемпіонат України
Група Ч50 (м. Київ) </t>
  </si>
  <si>
    <t>Чемпіонат України на спринтерських дистанціях Гр. Ч50 (м. Одеса)</t>
  </si>
  <si>
    <t>Кубок України 12-13 етапи
Гр.Ч50 (м. Одеса)</t>
  </si>
  <si>
    <t>Команда НУБіПУ</t>
  </si>
  <si>
    <t xml:space="preserve">2001.05.25-27 </t>
  </si>
  <si>
    <t>спринт. дист., ківал.</t>
  </si>
  <si>
    <t>коротка. ЗН</t>
  </si>
  <si>
    <t xml:space="preserve">2005.02.17 </t>
  </si>
  <si>
    <t xml:space="preserve">2005.02.18 </t>
  </si>
  <si>
    <t xml:space="preserve">2006.02.11 </t>
  </si>
  <si>
    <t xml:space="preserve">2006.02.12 </t>
  </si>
  <si>
    <t>коротка, задан. напр.</t>
  </si>
  <si>
    <t>Чемпіонат України 
з орієнтування на лижах. Група Ч40
(м.Кролевець Сумської обл.)</t>
  </si>
  <si>
    <r>
      <t>Міжнародні змагання</t>
    </r>
    <r>
      <rPr>
        <sz val="11"/>
        <color indexed="10"/>
        <rFont val="Times New Roman"/>
        <family val="1"/>
      </rPr>
      <t xml:space="preserve">
 "ХХVІІ Bereg Kupa 2013"
(м.Nieredhaza, Угорська респ.) 
Група М50</t>
    </r>
  </si>
  <si>
    <r>
      <t xml:space="preserve">І-ий </t>
    </r>
    <r>
      <rPr>
        <b/>
        <sz val="11"/>
        <color indexed="10"/>
        <rFont val="Times New Roman"/>
        <family val="1"/>
      </rPr>
      <t>Кубок світу</t>
    </r>
    <r>
      <rPr>
        <sz val="11"/>
        <color indexed="10"/>
        <rFont val="Times New Roman"/>
        <family val="1"/>
      </rPr>
      <t xml:space="preserve"> зі спортивної радіопелегкації
(м.Копаонік, Сербія) Катег.Ч50</t>
    </r>
  </si>
  <si>
    <r>
      <t>Чемпіонат Європи</t>
    </r>
    <r>
      <rPr>
        <sz val="11"/>
        <rFont val="Times New Roman"/>
        <family val="1"/>
      </rPr>
      <t xml:space="preserve"> зі спортивного радіоорієнтування (foxoring) 
Категорія М50 (Молдова)</t>
    </r>
  </si>
  <si>
    <t>Чемпіонат України. Гр.Ч21А 
(м. Борислав Львівської обл.)</t>
  </si>
  <si>
    <t>Коротка дист. 21Е</t>
  </si>
  <si>
    <t>Надкоротка д. Ж20</t>
  </si>
  <si>
    <t xml:space="preserve">Коротка дист. </t>
  </si>
  <si>
    <t xml:space="preserve"> 12.10.2002</t>
  </si>
  <si>
    <r>
      <t xml:space="preserve">Чемпіонат світу серед студентів                             
</t>
    </r>
    <r>
      <rPr>
        <sz val="11"/>
        <rFont val="Times New Roman"/>
        <family val="1"/>
      </rPr>
      <t>(Республіка Болгарія)</t>
    </r>
  </si>
  <si>
    <t xml:space="preserve"> 21.08.2002</t>
  </si>
  <si>
    <t xml:space="preserve"> 24.08.2002</t>
  </si>
  <si>
    <t>Кубок ФСО України. Група Ч40
(с. Всесвятське Дніпропетровської о.)</t>
  </si>
  <si>
    <t xml:space="preserve"> 14.09.2002</t>
  </si>
  <si>
    <t xml:space="preserve"> 15.09.2002</t>
  </si>
  <si>
    <t>Середня  дист.</t>
  </si>
  <si>
    <t>Естафета, гр.Ч21Е</t>
  </si>
  <si>
    <t>вик.КМС</t>
  </si>
  <si>
    <t>Першість України серед юніорів. Гр.Ж20 (с.Всесвятське Дніпроп. обл.)</t>
  </si>
  <si>
    <t>Кубок ФСО України Ж21Е (с. Всесв.)</t>
  </si>
  <si>
    <t>Розмічена довга д.</t>
  </si>
  <si>
    <r>
      <t xml:space="preserve">Чемпіонат Європи серед клубних команд </t>
    </r>
    <r>
      <rPr>
        <sz val="11"/>
        <rFont val="Times New Roman"/>
        <family val="1"/>
      </rPr>
      <t>м. Ніредьхаза (Угорщина)</t>
    </r>
  </si>
  <si>
    <t>Командний чемпіонат України. 
Група Ж21Е
(Луганська. обл.)</t>
  </si>
  <si>
    <r>
      <t>Чемпіонат Європи серед клубних команд</t>
    </r>
    <r>
      <rPr>
        <sz val="12"/>
        <rFont val="Times New Roman"/>
        <family val="1"/>
      </rPr>
      <t xml:space="preserve"> (м. Ніредьхаза Угорська Республіка)</t>
    </r>
  </si>
  <si>
    <r>
      <t xml:space="preserve">Чемпіонат Європи з спортивної радіопеленгації 
</t>
    </r>
    <r>
      <rPr>
        <sz val="12"/>
        <rFont val="Times New Roman"/>
        <family val="1"/>
      </rPr>
      <t>(м.Обзор, Болгарія)</t>
    </r>
  </si>
  <si>
    <t>Чемпіонат України серед спортивних шкіл (Ангарський перевал, АР Крим)</t>
  </si>
  <si>
    <t>05-08.08.2010</t>
  </si>
  <si>
    <t>3 день</t>
  </si>
  <si>
    <t>22-210.2010</t>
  </si>
  <si>
    <r>
      <t>Зимовий чемпіонат України</t>
    </r>
    <r>
      <rPr>
        <sz val="11"/>
        <rFont val="Times New Roman"/>
        <family val="1"/>
      </rPr>
      <t xml:space="preserve"> (Чернівецька обл.)</t>
    </r>
  </si>
  <si>
    <t>розмічена дист.</t>
  </si>
  <si>
    <r>
      <t>Чемпіонат України</t>
    </r>
    <r>
      <rPr>
        <sz val="11"/>
        <rFont val="Times New Roman"/>
        <family val="1"/>
      </rPr>
      <t xml:space="preserve"> зі спортивного радіоорієнтування 
(м. Алушта, АР Крим)</t>
    </r>
  </si>
  <si>
    <t>довга дист., ком.</t>
  </si>
  <si>
    <t>середня дист.,ком.</t>
  </si>
  <si>
    <t>нс</t>
  </si>
  <si>
    <t>Чемпіонат України</t>
  </si>
  <si>
    <t xml:space="preserve">Команда </t>
  </si>
  <si>
    <t>Міжнарподні змагання "Second International Four Days ARDF Black Sea Chempionship" (Болгарія)</t>
  </si>
  <si>
    <t>Слута Ольга</t>
  </si>
  <si>
    <t>ФЕБ</t>
  </si>
  <si>
    <t>ви</t>
  </si>
  <si>
    <t>естафета, Міх-21Е</t>
  </si>
  <si>
    <t>зад.напр., гр.Ч50</t>
  </si>
  <si>
    <t>Зимовий чемпіонат України 
(м. Мигове, Чернівецької обл.)</t>
  </si>
  <si>
    <t>Чемпіонат України серед студенттів ВНЗ ІІІ-ІV рівнів акредитації
(м. Чернівці)</t>
  </si>
  <si>
    <t>Чемпіонат України серед ветеранів
Група Ч50</t>
  </si>
  <si>
    <t>dis</t>
  </si>
  <si>
    <t>Чемпіонат України серед дорослих та юнаків зі спортивного радіоорієнтування, категорія Ч50
(м. Вінниця)</t>
  </si>
  <si>
    <t>Чемпіонат України серед дорослих (спортивна радіопеленгація) (класика), категорія Ч50
(м. Луцьк, Волинської обл.)</t>
  </si>
  <si>
    <t>Чемпіонат Чехії 
"4 dny ROB Vidnava",
Кубок Європи зі спортивної радіопеленгації 3 етап, 
категорія M50 (Чехія)</t>
  </si>
  <si>
    <t>3,5 Мгц</t>
  </si>
  <si>
    <t xml:space="preserve">08.07.19 </t>
  </si>
  <si>
    <t xml:space="preserve">08.07.20 </t>
  </si>
  <si>
    <t xml:space="preserve">08.07.19-20 </t>
  </si>
  <si>
    <t>Збірна команда України 2008 р., основний склад Нак.№1000 14.03.08</t>
  </si>
  <si>
    <t>1 день гр.W21-E</t>
  </si>
  <si>
    <t>2 день гр.W21-E</t>
  </si>
  <si>
    <t>3 день гр.W21-E</t>
  </si>
  <si>
    <t>4 день гр.W21-E</t>
  </si>
  <si>
    <t xml:space="preserve">Чемпіонат Києва </t>
  </si>
  <si>
    <t>коротка дист</t>
  </si>
  <si>
    <t>Гр.N21Е</t>
  </si>
  <si>
    <t xml:space="preserve"> 7/6 </t>
  </si>
  <si>
    <t>Зимовий чемпіонат АР Крим</t>
  </si>
  <si>
    <t>08.01.04-06 Алушта</t>
  </si>
  <si>
    <t>сума 3-ох днів</t>
  </si>
  <si>
    <t>Чемпіонат Києва з естафет</t>
  </si>
  <si>
    <t>08.04.06</t>
  </si>
  <si>
    <t>дискв.ком.</t>
  </si>
  <si>
    <t>Командний чемпіонат України</t>
  </si>
  <si>
    <t xml:space="preserve">  10.01.2003</t>
  </si>
  <si>
    <t xml:space="preserve">  11.01.2003</t>
  </si>
  <si>
    <t xml:space="preserve">  12.01.2003</t>
  </si>
  <si>
    <t xml:space="preserve"> 24.02.1996</t>
  </si>
  <si>
    <t>Естафета, марк.тр.</t>
  </si>
  <si>
    <t xml:space="preserve"> 15.02.1992</t>
  </si>
  <si>
    <t xml:space="preserve"> 16.02.1992</t>
  </si>
  <si>
    <t>Чемпіонат України. Гр.Ч21Е 
(м. Борислав, Львівської обл.)</t>
  </si>
  <si>
    <t>Першість України серед юніорів. 
Група Ч20 
(с.Всесвятське, Дніпропетровської. о.)</t>
  </si>
  <si>
    <t>Чемпіонат України на марафонських дист. ГрупаЧ21Е (м. Чернівці)</t>
  </si>
  <si>
    <t>Зимова першість України. Група Ч20
(м.Алушта, АР Крим)</t>
  </si>
  <si>
    <t>Чемпіонат України Група Ч21Е (м.Алушта, АР Крим)</t>
  </si>
  <si>
    <t>Кубок України 1 етап (м.Алушта)</t>
  </si>
  <si>
    <t>Кубок України.  Група Ч21Е (м.Цюрупінськ, Херсонської обл.)</t>
  </si>
  <si>
    <t>Чемпіонат України серед юніорів Група Ч20 (м. Алушта, АР Крим)</t>
  </si>
  <si>
    <t>VIII літня Універсіада України серед  ВНЗ ІІІ-ІV рівня акредитації
(м. Алушта, АР Крим)</t>
  </si>
  <si>
    <t>Командний чемпіонат України.
Група Ч21
(м.Коростишів, Житомирської обл.)</t>
  </si>
  <si>
    <t>Першість України в естафетах  в заданому напрямку. Група Ч18
(м.Черкаси)</t>
  </si>
  <si>
    <t xml:space="preserve">Чемпіонат України серед студенттів
серед ВНЗ ІІІ-ІУ рівнів акредитації.
Група Ч21 (м. Чернівці) </t>
  </si>
  <si>
    <r>
      <t xml:space="preserve">Командний </t>
    </r>
    <r>
      <rPr>
        <b/>
        <sz val="11"/>
        <rFont val="Times New Roman"/>
        <family val="1"/>
      </rPr>
      <t xml:space="preserve">чемпіонат України.
</t>
    </r>
    <r>
      <rPr>
        <sz val="11"/>
        <rFont val="Times New Roman"/>
        <family val="1"/>
      </rPr>
      <t xml:space="preserve">Група Ч21Е
(м. Алушта, АР Крим) </t>
    </r>
  </si>
  <si>
    <t>Кубок України. Група Ч21Е 
(м. Борислав, Львівської обл.)</t>
  </si>
  <si>
    <t>2007.08.09</t>
  </si>
  <si>
    <t>2007.08.10</t>
  </si>
  <si>
    <t>2007.08.11</t>
  </si>
  <si>
    <t>2007.08.12</t>
  </si>
  <si>
    <t xml:space="preserve"> 23.06.2001</t>
  </si>
  <si>
    <t xml:space="preserve"> 24.06.2001</t>
  </si>
  <si>
    <t xml:space="preserve"> 12.07.2001</t>
  </si>
  <si>
    <t xml:space="preserve"> 14.07.2001</t>
  </si>
  <si>
    <t xml:space="preserve"> 15.07.2001</t>
  </si>
  <si>
    <t>Short Qualification</t>
  </si>
  <si>
    <t>Klassic (класична)</t>
  </si>
  <si>
    <t>Ryley (естафета)</t>
  </si>
  <si>
    <t xml:space="preserve"> 13.07.2001</t>
  </si>
  <si>
    <t>Short Final B</t>
  </si>
  <si>
    <t>Ранги спортсменів України Група Ж18 за 2001 рік</t>
  </si>
  <si>
    <t>Сума 4 стартів з 12</t>
  </si>
  <si>
    <t>Ранги спортсменів України Група Ж20 за 2001 рік</t>
  </si>
  <si>
    <r>
      <t>Чемпіонат Європи</t>
    </r>
    <r>
      <rPr>
        <sz val="11"/>
        <rFont val="Times New Roman"/>
        <family val="1"/>
      </rPr>
      <t xml:space="preserve"> з орієнтування на лижах (м.Вологда Росія)</t>
    </r>
  </si>
  <si>
    <t xml:space="preserve"> 13.03.2001</t>
  </si>
  <si>
    <t xml:space="preserve"> 14.03.2001</t>
  </si>
  <si>
    <t>Спринт в З.Н.</t>
  </si>
  <si>
    <t>Естафета Укр-2</t>
  </si>
  <si>
    <t>Кубок світу з орієнтування на лижах  (м.Вологда Росія)</t>
  </si>
  <si>
    <r>
      <t>Ч21</t>
    </r>
    <r>
      <rPr>
        <sz val="11"/>
        <rFont val="Times New Roman"/>
        <family val="1"/>
      </rPr>
      <t xml:space="preserve"> маркірована траса</t>
    </r>
  </si>
  <si>
    <r>
      <t>Ч21</t>
    </r>
    <r>
      <rPr>
        <sz val="11"/>
        <rFont val="Times New Roman"/>
        <family val="1"/>
      </rPr>
      <t xml:space="preserve"> задан.напрям.</t>
    </r>
  </si>
  <si>
    <t>класична дистанція</t>
  </si>
  <si>
    <t>довга дист., гр.Ч45</t>
  </si>
  <si>
    <t>естафета гр.Ч35</t>
  </si>
  <si>
    <t>Чемпіонат України з багатоборства
 (м. Київ)</t>
  </si>
  <si>
    <t>надкоротка д. Ч45</t>
  </si>
  <si>
    <t>Х змагання пам`яті О.Оніщука (м. Київ)</t>
  </si>
  <si>
    <t>08.10.17-19</t>
  </si>
  <si>
    <t>Чемпіонат України з маунтенбайк орієнтування (на велосипедах)</t>
  </si>
  <si>
    <t>08.10.25 Київ</t>
  </si>
  <si>
    <t>коротка, гр. Ч45</t>
  </si>
  <si>
    <t>08.10.26 Київ</t>
  </si>
  <si>
    <t>довга д., гр. Ч45</t>
  </si>
  <si>
    <t>Чемпіонат м. Києва з орієнтув. на лижах</t>
  </si>
  <si>
    <t>Чемпіонат України 
з орієнтування на лижах</t>
  </si>
  <si>
    <t>09.02.06 Сумська обл.</t>
  </si>
  <si>
    <t>09.02.07 Сумська обл.</t>
  </si>
  <si>
    <t>довга д., гр.Ч50</t>
  </si>
  <si>
    <t>09.02.08 Сумська обл.</t>
  </si>
  <si>
    <t>естафета, гр.еЧ60</t>
  </si>
  <si>
    <t>гр.Ч35</t>
  </si>
  <si>
    <t>Кубок України
(АР Крим)</t>
  </si>
  <si>
    <t>09.04.24</t>
  </si>
  <si>
    <t>довга, Ч50</t>
  </si>
  <si>
    <t>Чемпіонат України в естаф. на довгих дистанціях</t>
  </si>
  <si>
    <t>09.04.27 АР Крим</t>
  </si>
  <si>
    <t>естафета, Ч135</t>
  </si>
  <si>
    <t>09.05.11</t>
  </si>
  <si>
    <t>естафета Ч21Е</t>
  </si>
  <si>
    <t>парковий спринт,Ч45</t>
  </si>
  <si>
    <t>Міжнародні багатоденні змагання
"5 DAYS OF DOLOMITES"
м. Трентіно (Італія)</t>
  </si>
  <si>
    <t>Tappa 1</t>
  </si>
  <si>
    <t>Tappa 2</t>
  </si>
  <si>
    <t>09.07.08</t>
  </si>
  <si>
    <t>Tappa 3</t>
  </si>
  <si>
    <t>3,5 МГц катег.М50</t>
  </si>
  <si>
    <t>144 МГц катег.М50</t>
  </si>
  <si>
    <t>асп.</t>
  </si>
  <si>
    <t>Бізнесу</t>
  </si>
  <si>
    <r>
      <t xml:space="preserve">Чемпіонат Європи </t>
    </r>
    <r>
      <rPr>
        <sz val="12"/>
        <rFont val="Times New Roman"/>
        <family val="1"/>
      </rPr>
      <t>серед клубів зі спортивної радіопеленгації 
(Угорська Республіка)</t>
    </r>
  </si>
  <si>
    <t>естаф.на середн. дист.</t>
  </si>
  <si>
    <t>діапазон 3,5Мгц</t>
  </si>
  <si>
    <t>діапазон 144Мгц</t>
  </si>
  <si>
    <t>Чемпіонат Києва на маркірованій дистанції</t>
  </si>
  <si>
    <t>08.12.07</t>
  </si>
  <si>
    <t>маркіровка</t>
  </si>
  <si>
    <t>Зимовий чемпіонат Києва</t>
  </si>
  <si>
    <t>Скі О тлон</t>
  </si>
  <si>
    <t>сума 4 днів</t>
  </si>
  <si>
    <t>подовжена дистанція</t>
  </si>
  <si>
    <t>середня</t>
  </si>
  <si>
    <t xml:space="preserve"> 13.02.1999</t>
  </si>
  <si>
    <t xml:space="preserve"> 14.02.1999</t>
  </si>
  <si>
    <t xml:space="preserve"> 15.02.1999</t>
  </si>
  <si>
    <t xml:space="preserve"> 13-15.02.1999</t>
  </si>
  <si>
    <t>коротка дист. ЗН</t>
  </si>
  <si>
    <t>скорочена дист.ЗН</t>
  </si>
  <si>
    <t>естаф. ЗН, клуби</t>
  </si>
  <si>
    <t xml:space="preserve">Чемпіонат України з орієнтування на лижах. Група Ч21Е 
(м.Новояворівськ Львівської обл.) </t>
  </si>
  <si>
    <t>Чемпіонат України зі спортивного орієнтування в естафетах
(м. Ірпінь Київської обл.)</t>
  </si>
  <si>
    <t xml:space="preserve"> 16.04.1999</t>
  </si>
  <si>
    <t xml:space="preserve"> 17.04.1999</t>
  </si>
  <si>
    <t xml:space="preserve"> 18.04.1999</t>
  </si>
  <si>
    <t>Естаф.серед терит.</t>
  </si>
  <si>
    <t>Естаф.серед клубів</t>
  </si>
  <si>
    <t>Естаф.вільне компл.</t>
  </si>
  <si>
    <t>р</t>
  </si>
  <si>
    <t>Скорочена дист.ЗН</t>
  </si>
  <si>
    <t>Естаф. ЗН, клуби</t>
  </si>
  <si>
    <t>Команда м.Києва</t>
  </si>
  <si>
    <t>Командний чемпіонат України
(м. Алушта АР Крим)</t>
  </si>
  <si>
    <t xml:space="preserve"> 7.05.1999</t>
  </si>
  <si>
    <t xml:space="preserve"> 8.05.1999</t>
  </si>
  <si>
    <t xml:space="preserve"> 9.05.1999</t>
  </si>
  <si>
    <t>Естаф.серед клуб.</t>
  </si>
  <si>
    <t>Скорочена Дист.</t>
  </si>
  <si>
    <t xml:space="preserve"> 19.05.1999</t>
  </si>
  <si>
    <t xml:space="preserve"> 20.05.1999</t>
  </si>
  <si>
    <t xml:space="preserve"> 21.05.1999</t>
  </si>
  <si>
    <t>Скорочена дист.</t>
  </si>
  <si>
    <t xml:space="preserve"> 17-19.09.1999</t>
  </si>
  <si>
    <t>Сума 3 днів</t>
  </si>
  <si>
    <t>Чемпіонат України на подовжених дистанціях (м. Хмельницький)</t>
  </si>
  <si>
    <t xml:space="preserve"> 17.10.1999</t>
  </si>
  <si>
    <t>Подовжена дист.</t>
  </si>
  <si>
    <t xml:space="preserve"> 19-21.04.2002</t>
  </si>
  <si>
    <t>Чемпіонат України на марафонських дистанціях. Група Ч21Е (м. Луцьк)</t>
  </si>
  <si>
    <t>Марафонська дист.</t>
  </si>
  <si>
    <t xml:space="preserve"> 21.10.2001</t>
  </si>
  <si>
    <t>Чемпіонат України на марафонських дистанціях. Група Ч20 (м. Луцьк)</t>
  </si>
  <si>
    <t>Чемпіонат України на марафонських дистанціях. Група Ч35 (м. Луцьк)</t>
  </si>
  <si>
    <t>Кубок України зі спортивного  орієнтування в естафетах. Група Ч40
(м. Цюрупінськ Херсонської обл.)</t>
  </si>
  <si>
    <t>естафета 1 день</t>
  </si>
  <si>
    <t>естафета 2 день</t>
  </si>
  <si>
    <t>естафета з гандікапом</t>
  </si>
  <si>
    <t>2000</t>
  </si>
  <si>
    <r>
      <t xml:space="preserve">Збірна команда України зі спортивного орієнтування 1999, 2000, </t>
    </r>
    <r>
      <rPr>
        <b/>
        <i/>
        <sz val="11"/>
        <color indexed="10"/>
        <rFont val="Times New Roman"/>
        <family val="1"/>
      </rPr>
      <t>2002,</t>
    </r>
    <r>
      <rPr>
        <b/>
        <i/>
        <sz val="11"/>
        <rFont val="Times New Roman"/>
        <family val="1"/>
      </rPr>
      <t xml:space="preserve"> 2003 р. основний склад</t>
    </r>
  </si>
  <si>
    <t>V літня Універсіада України серед ВНЗ ІІІ-ІV р.а. (м. Суми)</t>
  </si>
  <si>
    <t>Чемпіонат України серед студентів ВНЗ ІІІ-ІV р.а. (м. Алушта АР Крим)</t>
  </si>
  <si>
    <t>Чемпіонат України серед студентів ВНЗ ІІІ-ІV рівнів акредитації
(м. Алушта, АР Крим)</t>
  </si>
  <si>
    <t>V літня Універсіада України серед  ВНЗ ІІІ-ІV рівнів акредитації
(м. Суми)</t>
  </si>
  <si>
    <t>VII літня Універсіада України серед  ВНЗ ІІІ-ІV рівнів акредитації
(м.Калуш Івано-Франківської обл.)</t>
  </si>
  <si>
    <t>спринт, кваліф, забіг 3</t>
  </si>
  <si>
    <t>довга, квал. заб.1</t>
  </si>
  <si>
    <t>довга, фігнал В</t>
  </si>
  <si>
    <t>середня, квал. з.3</t>
  </si>
  <si>
    <t>середня кваліф.</t>
  </si>
  <si>
    <t>середня фінал</t>
  </si>
  <si>
    <t>спринт кваліф.</t>
  </si>
  <si>
    <t>спринт  фінал</t>
  </si>
  <si>
    <t>спринт квал.WA</t>
  </si>
  <si>
    <t>К-ра фізичного вих.</t>
  </si>
  <si>
    <t>Міжн.змаг. Кубок Словакії</t>
  </si>
  <si>
    <t>1 день гр.М-45А</t>
  </si>
  <si>
    <t>2 день гр.М-45А</t>
  </si>
  <si>
    <t>3 день гр.М-45А</t>
  </si>
  <si>
    <t>4 день гр.М-45А</t>
  </si>
  <si>
    <t>Кубок Словакії Матч HUN-SVK-UKR</t>
  </si>
  <si>
    <t>07.10.20-21</t>
  </si>
  <si>
    <t xml:space="preserve"> 5/4 </t>
  </si>
  <si>
    <t xml:space="preserve">07.10.22 </t>
  </si>
  <si>
    <t>Чемпіонат Києва з орієнт. на лижах</t>
  </si>
  <si>
    <t>08.02.</t>
  </si>
  <si>
    <t>Чемпіонат України 
з орієнтування на лижах
м. Кролдлевець, Сумська обл.</t>
  </si>
  <si>
    <t>08.02.22</t>
  </si>
  <si>
    <t>естаф.Гр.Ч21Е</t>
  </si>
  <si>
    <t>Грамота ректора НУБіП за високі досягнення на міжнародних змаганнях 09.12.2010</t>
  </si>
  <si>
    <r>
      <t xml:space="preserve">Присвоєння завння </t>
    </r>
    <r>
      <rPr>
        <b/>
        <sz val="11"/>
        <rFont val="Times New Roman"/>
        <family val="1"/>
      </rPr>
      <t>майстер спорту України міжнародного класу</t>
    </r>
    <r>
      <rPr>
        <sz val="11"/>
        <rFont val="Times New Roman"/>
        <family val="1"/>
      </rPr>
      <t xml:space="preserve"> нак. МСМСУ №4794 від 04.12.2008</t>
    </r>
  </si>
  <si>
    <r>
      <t xml:space="preserve">Присвоєно розряд </t>
    </r>
    <r>
      <rPr>
        <b/>
        <sz val="11"/>
        <rFont val="Times New Roman"/>
        <family val="1"/>
      </rPr>
      <t xml:space="preserve">"Кандидат у майстри спорту України" </t>
    </r>
    <r>
      <rPr>
        <sz val="11"/>
        <rFont val="Times New Roman"/>
        <family val="1"/>
      </rPr>
      <t>Наказ ГУ по ФКМ Київської МДА №535 04.07.2008</t>
    </r>
  </si>
  <si>
    <r>
      <t xml:space="preserve">Присвоєння завння </t>
    </r>
    <r>
      <rPr>
        <b/>
        <sz val="11"/>
        <rFont val="Times New Roman"/>
        <family val="1"/>
      </rPr>
      <t xml:space="preserve">"Майстер спорту України" </t>
    </r>
    <r>
      <rPr>
        <sz val="11"/>
        <rFont val="Times New Roman"/>
        <family val="1"/>
      </rPr>
      <t>нак.МСМСУ №5057 від 26.12.2008</t>
    </r>
  </si>
  <si>
    <r>
      <t>Присвоєння звання</t>
    </r>
    <r>
      <rPr>
        <b/>
        <sz val="11"/>
        <rFont val="Times New Roman"/>
        <family val="1"/>
      </rPr>
      <t xml:space="preserve"> "Майстер спорту України міжнародного класу" </t>
    </r>
    <r>
      <rPr>
        <sz val="11"/>
        <rFont val="Times New Roman"/>
        <family val="1"/>
      </rPr>
      <t>12.2009 р.</t>
    </r>
  </si>
  <si>
    <t>Призначена стипендія Кабінету Міністрів України на 2009-2010, 2010-2011 н.р. за видатні успіхи у спорті</t>
  </si>
  <si>
    <t>Збірна команда України 2010, 2011 рр. - кандидат</t>
  </si>
  <si>
    <t>Грамота від ректора НУБіПУ за високі досягнення на міжнародних змаганнях, 09.12.2010</t>
  </si>
  <si>
    <t>2007.09.15</t>
  </si>
  <si>
    <t>Збірна команда України 2005 р. - член збірної команди</t>
  </si>
  <si>
    <t>Збірна команда України 2000, 2001, 2002, 2003, 2004 рр.</t>
  </si>
  <si>
    <t>М2р.н</t>
  </si>
  <si>
    <r>
      <t xml:space="preserve">Збірна команда України </t>
    </r>
    <r>
      <rPr>
        <b/>
        <i/>
        <sz val="11"/>
        <color indexed="10"/>
        <rFont val="Times New Roman"/>
        <family val="1"/>
      </rPr>
      <t xml:space="preserve">2011, </t>
    </r>
    <r>
      <rPr>
        <b/>
        <i/>
        <sz val="11"/>
        <rFont val="Times New Roman"/>
        <family val="1"/>
      </rPr>
      <t>2012, 2013 рр. - член збірної команди</t>
    </r>
  </si>
  <si>
    <t>08.2004</t>
  </si>
  <si>
    <t>08.2000</t>
  </si>
  <si>
    <t>08.1997</t>
  </si>
  <si>
    <t>08.2006</t>
  </si>
  <si>
    <t>08.2012</t>
  </si>
  <si>
    <t>08.2013</t>
  </si>
  <si>
    <t>08.2007</t>
  </si>
  <si>
    <t>Вкл. до списку збірної України 2005 р.</t>
  </si>
  <si>
    <t>Чемпіонат України на коротких та довгих дистанціях</t>
  </si>
  <si>
    <t>08.2001</t>
  </si>
  <si>
    <t>06.2005</t>
  </si>
  <si>
    <t>06.2006</t>
  </si>
  <si>
    <t>2003-2005</t>
  </si>
  <si>
    <t>_.2006</t>
  </si>
  <si>
    <t>_2009</t>
  </si>
  <si>
    <t>Аспірант каф… 2006-2009</t>
  </si>
  <si>
    <t>Студентка ФАМ (контр.-закорд.) 2004 - 200</t>
  </si>
  <si>
    <t>Легінь Оксана Мирославівна</t>
  </si>
  <si>
    <t>Студентка А/хім ф-ту (ФЗР) 10.2003 - 06.2005 (4-5 курси)</t>
  </si>
  <si>
    <t>10.2003</t>
  </si>
  <si>
    <t>А/жім</t>
  </si>
  <si>
    <t>Неділя Валентина</t>
  </si>
  <si>
    <t xml:space="preserve"> 22.08.1997</t>
  </si>
  <si>
    <t xml:space="preserve"> 23.08.1997</t>
  </si>
  <si>
    <t xml:space="preserve"> 24.08.1997</t>
  </si>
  <si>
    <t xml:space="preserve"> 22-24.08.1997</t>
  </si>
  <si>
    <t>2002</t>
  </si>
  <si>
    <t xml:space="preserve"> 12.10.1997</t>
  </si>
  <si>
    <t xml:space="preserve"> 29.01.1999</t>
  </si>
  <si>
    <t xml:space="preserve"> 30.01.1999</t>
  </si>
  <si>
    <t xml:space="preserve"> 31.01.1999</t>
  </si>
  <si>
    <t>ком. КСО Славутич</t>
  </si>
  <si>
    <t>дист.  в задан.напр.</t>
  </si>
  <si>
    <t>довга дист у ЗН</t>
  </si>
  <si>
    <t>2005.02.16</t>
  </si>
  <si>
    <t>Чемпіонат України з орієнтування на лижах (с.Багрівка Івано-Франківської обл)
Група Ч21Е</t>
  </si>
  <si>
    <t>Коротка траса</t>
  </si>
  <si>
    <t>дист.анульовано</t>
  </si>
  <si>
    <t>естаф.3-ох етапн. ЗН</t>
  </si>
  <si>
    <t>Естафета ЗН 3-ет</t>
  </si>
  <si>
    <r>
      <t xml:space="preserve">ВІдкритий чемпіонат Києва, XVIII традиційні міжнародні змагання "Київска весна - 2009", </t>
    </r>
    <r>
      <rPr>
        <sz val="11"/>
        <color indexed="10"/>
        <rFont val="Times New Roman"/>
        <family val="1"/>
      </rPr>
      <t xml:space="preserve">Кубок Європи зі спортивної радіопеленгації
</t>
    </r>
    <r>
      <rPr>
        <sz val="11"/>
        <rFont val="Times New Roman"/>
        <family val="1"/>
      </rPr>
      <t>(Київська обл.)</t>
    </r>
  </si>
  <si>
    <r>
      <t xml:space="preserve">естафета </t>
    </r>
    <r>
      <rPr>
        <b/>
        <sz val="11"/>
        <rFont val="Times New Roman"/>
        <family val="1"/>
      </rPr>
      <t>Ж21Е</t>
    </r>
  </si>
  <si>
    <r>
      <t xml:space="preserve">Міжнародні змагання
 </t>
    </r>
    <r>
      <rPr>
        <sz val="11"/>
        <color indexed="10"/>
        <rFont val="Times New Roman"/>
        <family val="1"/>
      </rPr>
      <t>"International Four Days ARDF Bleck Sea Cempionshsp"
(м.Primorsko, Болгарія) Група W21</t>
    </r>
  </si>
  <si>
    <t>Bükkfennsik Kupa                                            Матч HUN-SVK-UKR</t>
  </si>
  <si>
    <r>
      <t>Чемпіонат України</t>
    </r>
    <r>
      <rPr>
        <sz val="11"/>
        <rFont val="Times New Roman"/>
        <family val="1"/>
      </rPr>
      <t xml:space="preserve"> з багатоборства
(м. Київ)</t>
    </r>
  </si>
  <si>
    <r>
      <t>Чемпіонат України</t>
    </r>
    <r>
      <rPr>
        <sz val="11"/>
        <rFont val="Times New Roman"/>
        <family val="1"/>
      </rPr>
      <t xml:space="preserve"> спринт, Чернівці</t>
    </r>
  </si>
  <si>
    <r>
      <t xml:space="preserve">Командний </t>
    </r>
    <r>
      <rPr>
        <b/>
        <sz val="11"/>
        <rFont val="Times New Roman"/>
        <family val="1"/>
      </rPr>
      <t>чемпіонат України.</t>
    </r>
    <r>
      <rPr>
        <sz val="11"/>
        <rFont val="Times New Roman"/>
        <family val="1"/>
      </rPr>
      <t xml:space="preserve">
Кубок України  Ч50
(м. Коростишів, Житомирської обл.)</t>
    </r>
  </si>
  <si>
    <t>команда м. Києва</t>
  </si>
  <si>
    <r>
      <t xml:space="preserve">Міжнародні змагання
 </t>
    </r>
    <r>
      <rPr>
        <sz val="11"/>
        <color indexed="10"/>
        <rFont val="Times New Roman"/>
        <family val="1"/>
      </rPr>
      <t>"Award Castrum Zotmar 2013"
(Румунія) Група Ж21</t>
    </r>
  </si>
  <si>
    <r>
      <t xml:space="preserve">19-ий чемпіонат Європи зі спортивної радіопеленгації, 
</t>
    </r>
    <r>
      <rPr>
        <sz val="11"/>
        <rFont val="Times New Roman"/>
        <family val="1"/>
      </rPr>
      <t>категорія W20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(Республіка Польша)</t>
    </r>
  </si>
  <si>
    <t xml:space="preserve"> 08.09.2013</t>
  </si>
  <si>
    <r>
      <t xml:space="preserve">Чемпіонат Європи зі спортивного радіоорієнтування (foxoring). 
</t>
    </r>
    <r>
      <rPr>
        <sz val="11"/>
        <rFont val="Times New Roman"/>
        <family val="1"/>
      </rPr>
      <t>Категорія Ж21 (Республіка Літва)</t>
    </r>
  </si>
  <si>
    <t>вільний пошук, 3,5 МГц</t>
  </si>
  <si>
    <t>вільний пошук, 144 МГц</t>
  </si>
  <si>
    <t xml:space="preserve">foxoring 80 m </t>
  </si>
  <si>
    <t xml:space="preserve">klasika 2 m </t>
  </si>
  <si>
    <t xml:space="preserve">sprint 80 m </t>
  </si>
  <si>
    <t xml:space="preserve">klasika 80 m </t>
  </si>
  <si>
    <t xml:space="preserve"> 09.09.2013</t>
  </si>
  <si>
    <t xml:space="preserve"> 11.09.2013</t>
  </si>
  <si>
    <t xml:space="preserve"> .07.2002</t>
  </si>
  <si>
    <t>Командний чемпіонат України. 
Група Ж21Е</t>
  </si>
  <si>
    <t>Всесвітні рангові змагання IOF (міжнародної федерації орієнтування), І український етап</t>
  </si>
  <si>
    <t xml:space="preserve"> 05-07.08.2005</t>
  </si>
  <si>
    <t xml:space="preserve"> 29.05.2005</t>
  </si>
  <si>
    <t xml:space="preserve"> 09.05.2005</t>
  </si>
  <si>
    <t xml:space="preserve"> 08.05.2005</t>
  </si>
  <si>
    <t xml:space="preserve"> 07.05.2005</t>
  </si>
  <si>
    <t xml:space="preserve"> 29.04.2005</t>
  </si>
  <si>
    <t xml:space="preserve"> 10.05.2004</t>
  </si>
  <si>
    <t xml:space="preserve"> 09.05.2004</t>
  </si>
  <si>
    <t xml:space="preserve"> 08.05.2004</t>
  </si>
  <si>
    <t xml:space="preserve"> 18.04.2004</t>
  </si>
  <si>
    <t xml:space="preserve"> 17.04.2004</t>
  </si>
  <si>
    <t xml:space="preserve"> 16.04.2004</t>
  </si>
  <si>
    <t xml:space="preserve"> 01.02.2004</t>
  </si>
  <si>
    <t xml:space="preserve"> 15.09.2003</t>
  </si>
  <si>
    <t xml:space="preserve"> 14.09.2003</t>
  </si>
  <si>
    <t xml:space="preserve"> 22.08.2004</t>
  </si>
  <si>
    <t xml:space="preserve"> 23.08.2004</t>
  </si>
  <si>
    <t xml:space="preserve"> 24.08.2004</t>
  </si>
  <si>
    <t xml:space="preserve"> 21.09.2004</t>
  </si>
  <si>
    <t xml:space="preserve"> 21.08.2004</t>
  </si>
  <si>
    <t xml:space="preserve"> 15.04.2005</t>
  </si>
  <si>
    <t xml:space="preserve"> 16.04.2005</t>
  </si>
  <si>
    <t xml:space="preserve"> 17.04.2005</t>
  </si>
  <si>
    <t xml:space="preserve">  22.08.2005</t>
  </si>
  <si>
    <t xml:space="preserve">  21.08.2005</t>
  </si>
  <si>
    <t>Чемпіонат Києва на спринтерських дистанціях. Група Ж21Е</t>
  </si>
  <si>
    <t xml:space="preserve"> 10.02.2005</t>
  </si>
  <si>
    <t xml:space="preserve"> 16.02.2005</t>
  </si>
  <si>
    <t xml:space="preserve"> 17.02.2005</t>
  </si>
  <si>
    <t xml:space="preserve"> 18.02.2005</t>
  </si>
  <si>
    <t xml:space="preserve"> 19.02.2005</t>
  </si>
  <si>
    <t>Збірна команда України 2003, 2004 рр., основний склад</t>
  </si>
  <si>
    <t>Вкл. до списку збірної України 2001 р., резерв</t>
  </si>
  <si>
    <t>Міжнародні змагання "Кримські канікули - 2010". Група Ч50
(м. Алушта, АР Крим)</t>
  </si>
  <si>
    <t xml:space="preserve">08.06.05 </t>
  </si>
  <si>
    <t xml:space="preserve">08.06.06 </t>
  </si>
  <si>
    <t xml:space="preserve">08.06.07 </t>
  </si>
  <si>
    <t xml:space="preserve">08.06.08 </t>
  </si>
  <si>
    <r>
      <t>Чемпіонат України</t>
    </r>
    <r>
      <rPr>
        <sz val="11"/>
        <rFont val="Times New Roman"/>
        <family val="1"/>
      </rPr>
      <t xml:space="preserve"> зі спортивної радіопеленгації серед дорослих на подовжених дистанціях (марафон) категорія Ж20 (м. Харків)</t>
    </r>
  </si>
  <si>
    <t>144 МГц, ком</t>
  </si>
  <si>
    <t>3,5 МГц, ком</t>
  </si>
  <si>
    <t>2-m-band</t>
  </si>
  <si>
    <t>2-m-band, ком.</t>
  </si>
  <si>
    <t>sprint</t>
  </si>
  <si>
    <t>80-m-band</t>
  </si>
  <si>
    <t>80-m-band, ком.</t>
  </si>
  <si>
    <t>16-18.09.2011</t>
  </si>
  <si>
    <t>багатоборство</t>
  </si>
  <si>
    <t>144 МГц,команда</t>
  </si>
  <si>
    <t>коротка</t>
  </si>
  <si>
    <r>
      <t>Зимовий чемпіонат України</t>
    </r>
    <r>
      <rPr>
        <sz val="11"/>
        <rFont val="Times New Roman"/>
        <family val="1"/>
      </rPr>
      <t xml:space="preserve"> 
зі спортивної радіоорієнтування, категорія Ж20 
(м.Алушта)</t>
    </r>
  </si>
  <si>
    <t>вільн. пошук ком.</t>
  </si>
  <si>
    <t>задан.пошук ком.</t>
  </si>
  <si>
    <t>i</t>
  </si>
  <si>
    <r>
      <t>Чемпіонат України</t>
    </r>
    <r>
      <rPr>
        <sz val="11"/>
        <rFont val="Times New Roman"/>
        <family val="1"/>
      </rPr>
      <t xml:space="preserve"> зі спортивного орієнтування на лижах, група Ж21
(м. Суми)</t>
    </r>
  </si>
  <si>
    <t>естафета гр.mix-21</t>
  </si>
  <si>
    <t>спринтерські дист.</t>
  </si>
  <si>
    <t>пд</t>
  </si>
  <si>
    <t>довгі дистанції</t>
  </si>
  <si>
    <t>Чемпіонат Європи з орієнтування на лижах (м. Суми)</t>
  </si>
  <si>
    <t>середня дистанція</t>
  </si>
  <si>
    <r>
      <t>Чемпіонат України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серед дорослих та юнаків (спортивна радіопеленгація на коротких дистанціях)
Категорія Ж20 (м. Херсон)</t>
    </r>
  </si>
  <si>
    <t>29.04.2012</t>
  </si>
  <si>
    <t>30.04.2012</t>
  </si>
  <si>
    <t>01.05.2012</t>
  </si>
  <si>
    <t>02.05.2012</t>
  </si>
  <si>
    <r>
      <t>Командний Чемпіонат України</t>
    </r>
    <r>
      <rPr>
        <sz val="11"/>
        <rFont val="Times New Roman"/>
        <family val="1"/>
      </rPr>
      <t xml:space="preserve">
Група Ж21Е (м. Київ)</t>
    </r>
  </si>
  <si>
    <t>довга дистанція</t>
  </si>
  <si>
    <t>06-09.05.2012</t>
  </si>
  <si>
    <t>команда Києва</t>
  </si>
  <si>
    <r>
      <t xml:space="preserve">Чемпіонат України </t>
    </r>
    <r>
      <rPr>
        <sz val="11"/>
        <rFont val="Times New Roman"/>
        <family val="1"/>
      </rPr>
      <t>з естафет на довгих дистанціях</t>
    </r>
  </si>
  <si>
    <t>3-ох етапна естаф</t>
  </si>
  <si>
    <r>
      <t xml:space="preserve">Чемпіонат України </t>
    </r>
    <r>
      <rPr>
        <sz val="11"/>
        <rFont val="Times New Roman"/>
        <family val="1"/>
      </rPr>
      <t>на довгих дистанціях</t>
    </r>
  </si>
  <si>
    <r>
      <t xml:space="preserve">Чемпіонат України </t>
    </r>
    <r>
      <rPr>
        <sz val="11"/>
        <rFont val="Times New Roman"/>
        <family val="1"/>
      </rPr>
      <t>з Трейл-орієнт.</t>
    </r>
  </si>
  <si>
    <t>Трейл-О</t>
  </si>
  <si>
    <r>
      <t>Чемпіонат України</t>
    </r>
    <r>
      <rPr>
        <sz val="11"/>
        <rFont val="Times New Roman"/>
        <family val="1"/>
      </rPr>
      <t xml:space="preserve"> серед дорослих та юнаків зі спортивного радіоорієнтування, категорія Ж20
(м. Вінниця)</t>
    </r>
  </si>
  <si>
    <t>вільний пош.ком.</t>
  </si>
  <si>
    <t>заданий пош.ком.</t>
  </si>
  <si>
    <t>14.06.2012</t>
  </si>
  <si>
    <t>Sprint</t>
  </si>
  <si>
    <t>15.06.2012</t>
  </si>
  <si>
    <t>16.06.2012</t>
  </si>
  <si>
    <t>Foxoring</t>
  </si>
  <si>
    <t>17.06.2012</t>
  </si>
  <si>
    <r>
      <t>Чемпіонат України</t>
    </r>
    <r>
      <rPr>
        <sz val="11"/>
        <rFont val="Times New Roman"/>
        <family val="1"/>
      </rPr>
      <t xml:space="preserve"> серед дорослих (спортивна радіопеленгація) (класика), категорія Ж20
(м. Луцьк, Волинської обл.)</t>
    </r>
  </si>
  <si>
    <t>29.06.2012</t>
  </si>
  <si>
    <t>30.06.2012</t>
  </si>
  <si>
    <t>01.07.2012</t>
  </si>
  <si>
    <t xml:space="preserve"> .03.1998</t>
  </si>
  <si>
    <t>diskv</t>
  </si>
  <si>
    <t>Чемпіонат Європи серед клубів зі спортивної радіопеленгації 
(Угорська респ.) катег.М50</t>
  </si>
  <si>
    <t>ОПБ</t>
  </si>
  <si>
    <t>Чемпіонат Європи
(Болгарія)</t>
  </si>
  <si>
    <t>спринт, квал.</t>
  </si>
  <si>
    <t>10.05.31</t>
  </si>
  <si>
    <t>довга, квал.</t>
  </si>
  <si>
    <t>10.06.05</t>
  </si>
  <si>
    <t>довга</t>
  </si>
  <si>
    <t>10.06.</t>
  </si>
  <si>
    <t>Чемпіонат Світу
серед студентів
(Швеція)</t>
  </si>
  <si>
    <t>10.07.20</t>
  </si>
  <si>
    <t>10.07.21</t>
  </si>
  <si>
    <t>10.07.22</t>
  </si>
  <si>
    <t>middle - середня</t>
  </si>
  <si>
    <t>DNS</t>
  </si>
  <si>
    <t>10.07.23</t>
  </si>
  <si>
    <t>Чемпіонат Світу
(Тронхейм, Норвегія)</t>
  </si>
  <si>
    <t>10.08.8-15</t>
  </si>
  <si>
    <t>Чемпіонат світу</t>
  </si>
  <si>
    <t>1</t>
  </si>
  <si>
    <r>
      <t>Чемпіонат України</t>
    </r>
    <r>
      <rPr>
        <sz val="11"/>
        <rFont val="Times New Roman"/>
        <family val="1"/>
      </rPr>
      <t xml:space="preserve"> серед клубів, міст, ДЮСШ, областей зі спортивної радіопеленгації, категорія Ж20
(м. Трускавець, Львівської обл.)</t>
    </r>
  </si>
  <si>
    <r>
      <t>Чемпіонат України</t>
    </r>
    <r>
      <rPr>
        <sz val="11"/>
        <rFont val="Times New Roman"/>
        <family val="1"/>
      </rPr>
      <t xml:space="preserve"> на подовжених дистанціях зі спортивної радіопеленгації, категорія Ж20
(м.Знам`янка, Кіровоградської обл.)</t>
    </r>
  </si>
  <si>
    <r>
      <t xml:space="preserve">Чемпіонат України </t>
    </r>
    <r>
      <rPr>
        <sz val="11"/>
        <rFont val="Times New Roman"/>
        <family val="1"/>
      </rPr>
      <t>серед дорослих та юнаків зі СРО (спортивного радіоорієнтування) на укороченних дистанціях. Категорія Ж21
(м.Сімферополь, АР Крим)</t>
    </r>
  </si>
  <si>
    <r>
      <t xml:space="preserve">Чемпіонат Європи зі спортивного радіоорієнтування (foxoring). 
</t>
    </r>
    <r>
      <rPr>
        <sz val="11"/>
        <rFont val="Times New Roman"/>
        <family val="1"/>
      </rPr>
      <t xml:space="preserve">Категорія Ж21 </t>
    </r>
    <r>
      <rPr>
        <b/>
        <sz val="11"/>
        <rFont val="Times New Roman"/>
        <family val="1"/>
      </rPr>
      <t>(Молдова)</t>
    </r>
  </si>
  <si>
    <t>Відкритий чемпіонат Франції</t>
  </si>
  <si>
    <t>10.07.17</t>
  </si>
  <si>
    <t>діап. 80 м</t>
  </si>
  <si>
    <t>10.07.18</t>
  </si>
  <si>
    <t>ЛіСПГ</t>
  </si>
  <si>
    <t>СПГіЛА</t>
  </si>
  <si>
    <t>Збірна команда України 2009 р.</t>
  </si>
  <si>
    <t>Почесна грамота Головного управління по ФКС ВО Київської міськради КМДА, 09.2008 р.</t>
  </si>
  <si>
    <t>Чемпіонат України зі спортивної радіопеленгації</t>
  </si>
  <si>
    <t xml:space="preserve">09.08.08 </t>
  </si>
  <si>
    <t>діап. 144, Ж19</t>
  </si>
  <si>
    <t>09.08.09</t>
  </si>
  <si>
    <t>діап. 3,5, Ж19</t>
  </si>
  <si>
    <t>діап.80-m,кат.W19</t>
  </si>
  <si>
    <t>діап.2-m, кат. W19</t>
  </si>
  <si>
    <t>10.01.06</t>
  </si>
  <si>
    <t>коротка 3,5 МГц</t>
  </si>
  <si>
    <t>кор. 3,5 МГц, ком.</t>
  </si>
  <si>
    <t>10.01.07</t>
  </si>
  <si>
    <t>розмічена д., Ж20</t>
  </si>
  <si>
    <t>Збірна команда України 2010 р. - кандидат, 2012, 2013 рр. - член збірної команди</t>
  </si>
  <si>
    <t>Зимовий чемпіонат України 
зі спортивної радіоорієнтування, категорія Ч50 (м.Алушта)</t>
  </si>
  <si>
    <t>Спортивне орієнтування, радіоспорт. Відповідадьний викладач-тренер Пархоменко В.К.</t>
  </si>
  <si>
    <t>Чемпіонат України  зі спортивної радіопеленгації на подовжених дистанціях, категорія Ч50
(м.Вінниця)</t>
  </si>
  <si>
    <t>Чемпіонат України серед дорослих та юнаків на класичних дистанціях зі спортивної радіопеленгації, кат. Ч50 (м.Луцьк)</t>
  </si>
  <si>
    <t>10-11.08.2013</t>
  </si>
  <si>
    <t>10.08.2013</t>
  </si>
  <si>
    <t>11.08.2013</t>
  </si>
  <si>
    <t>Команда клубу</t>
  </si>
  <si>
    <t>Чемпіонат України на подовжених дистанціях зі спортивної радіопеленгації, категорія Ч50
(м.Знам`янка Кіровоградської обл.)</t>
  </si>
  <si>
    <t>команда</t>
  </si>
  <si>
    <t>міське орієнтув.</t>
  </si>
  <si>
    <t>04.08.2012</t>
  </si>
  <si>
    <t>03.08.2012</t>
  </si>
  <si>
    <t>05.08.2012</t>
  </si>
  <si>
    <t>08.09.2012</t>
  </si>
  <si>
    <t>09.09.2012</t>
  </si>
  <si>
    <t>06-08.09.2012</t>
  </si>
  <si>
    <t>загальний залік</t>
  </si>
  <si>
    <t>klasika 2 m</t>
  </si>
  <si>
    <t>com.klasika 2 m</t>
  </si>
  <si>
    <t>sprint 80 m</t>
  </si>
  <si>
    <t>klasika 80 m</t>
  </si>
  <si>
    <t>com.klasika 80 m</t>
  </si>
  <si>
    <t>foxoring 80 m</t>
  </si>
  <si>
    <t>disk</t>
  </si>
  <si>
    <t>вибір</t>
  </si>
  <si>
    <t>радіоорієнтування вибір 3,5МГц</t>
  </si>
  <si>
    <t>спринт гр.Ж18</t>
  </si>
  <si>
    <t>середня гр.Ж18</t>
  </si>
  <si>
    <t>Вибір</t>
  </si>
  <si>
    <t xml:space="preserve">Кращий результат на міжнародних змаганнях </t>
  </si>
  <si>
    <t>Першість України</t>
  </si>
  <si>
    <t xml:space="preserve"> - 6 місце чемпіонат Європи серед дівчат W18</t>
  </si>
  <si>
    <t>Марафон</t>
  </si>
  <si>
    <t>Довга дист.</t>
  </si>
  <si>
    <t>Кубок України, група Ж20</t>
  </si>
  <si>
    <t>Коротка д.Ж18</t>
  </si>
  <si>
    <t>Середня д.Ж18</t>
  </si>
  <si>
    <t>Естаф. Ж20</t>
  </si>
  <si>
    <t>Коротка д.</t>
  </si>
  <si>
    <t>Універсіада України сума = 82 очка</t>
  </si>
  <si>
    <t xml:space="preserve"> (кращий результат по НАУ)</t>
  </si>
  <si>
    <t>Спринт</t>
  </si>
  <si>
    <t>Класична дист.</t>
  </si>
  <si>
    <t xml:space="preserve">Слута Ольга </t>
  </si>
  <si>
    <t>середня д. ЗН</t>
  </si>
  <si>
    <t>довга д. ЗН</t>
  </si>
  <si>
    <t>спринт в ЗН</t>
  </si>
  <si>
    <t>естафета ЗН</t>
  </si>
  <si>
    <t>Відкр. чемп. АР Крим</t>
  </si>
  <si>
    <t>Сум.3 дн.</t>
  </si>
  <si>
    <t>Естафета ЗН</t>
  </si>
  <si>
    <t xml:space="preserve">Універсіада України сума = 22 очка </t>
  </si>
  <si>
    <t>Коротка д.Ж20</t>
  </si>
  <si>
    <t>Середня д.Ж20</t>
  </si>
  <si>
    <t>Агрон.</t>
  </si>
  <si>
    <t>Збірна команда України, 2010 р. - кандидат</t>
  </si>
  <si>
    <t>Кубок Києва "Кубок Незалежності"</t>
  </si>
  <si>
    <t>Середня дист.</t>
  </si>
  <si>
    <t>Коротка дист.</t>
  </si>
  <si>
    <t>Довга</t>
  </si>
  <si>
    <t>Естафета</t>
  </si>
  <si>
    <t>Довга д.</t>
  </si>
  <si>
    <t>Середня д.</t>
  </si>
  <si>
    <t>Чемпіонат України з ор.на лижах, 
м. Харків</t>
  </si>
  <si>
    <r>
      <t>Чемпіонат світу</t>
    </r>
    <r>
      <rPr>
        <sz val="11"/>
        <rFont val="Times New Roman"/>
        <family val="1"/>
      </rPr>
      <t xml:space="preserve"> зі спортивної радіопеленгації, категорія W21
(Хорватія)</t>
    </r>
  </si>
  <si>
    <r>
      <t xml:space="preserve">Чемпіонат Європи </t>
    </r>
    <r>
      <rPr>
        <sz val="11"/>
        <rFont val="Times New Roman"/>
        <family val="1"/>
      </rPr>
      <t>зі спортивного радіоорієнтування
(Київська обл.)</t>
    </r>
  </si>
  <si>
    <r>
      <t>Чемпіонат Європи</t>
    </r>
    <r>
      <rPr>
        <sz val="11"/>
        <rFont val="Times New Roman"/>
        <family val="1"/>
      </rPr>
      <t xml:space="preserve"> з орієнтування на лижах  (Норвегія)</t>
    </r>
  </si>
  <si>
    <t>Чемпіонат України 
з багатоборства</t>
  </si>
  <si>
    <t>08.06.05</t>
  </si>
  <si>
    <t>08.06.06</t>
  </si>
  <si>
    <t>08.06.07</t>
  </si>
  <si>
    <t>08.06.08</t>
  </si>
  <si>
    <t>довга дист. Ж18</t>
  </si>
  <si>
    <t xml:space="preserve">144 Мгц </t>
  </si>
  <si>
    <t>12.2006</t>
  </si>
  <si>
    <r>
      <t>Чемпіонат України</t>
    </r>
    <r>
      <rPr>
        <sz val="11"/>
        <rFont val="Times New Roman"/>
        <family val="1"/>
      </rPr>
      <t xml:space="preserve"> серед клубів, міст, ДЮСШ, областей "Велике львівське полювання"зі спортивної радіопеленгації. Категорія Ж20
(м. Трускавець. Львівської обл.)</t>
    </r>
  </si>
  <si>
    <r>
      <t>Командний Чемпіонат України.</t>
    </r>
    <r>
      <rPr>
        <sz val="11"/>
        <rFont val="Times New Roman"/>
        <family val="1"/>
      </rPr>
      <t xml:space="preserve">
Група Ж21Е (м. Київ)</t>
    </r>
  </si>
  <si>
    <r>
      <t>Чемпіонат України</t>
    </r>
    <r>
      <rPr>
        <sz val="11"/>
        <rFont val="Times New Roman"/>
        <family val="1"/>
      </rPr>
      <t xml:space="preserve"> серед дорослих та юнаків зі спортивного радіоорієнтування. Категорія Ж20
(м. Вінниця)</t>
    </r>
  </si>
  <si>
    <t xml:space="preserve"> 15-16.02.1992</t>
  </si>
  <si>
    <t xml:space="preserve">Зимовий чемпіонат України.
Група Ч19 (м. Чернігів)
</t>
  </si>
  <si>
    <t>Команда"Славутич"</t>
  </si>
  <si>
    <t>Маркірована траса</t>
  </si>
  <si>
    <t xml:space="preserve"> 6.02.1993</t>
  </si>
  <si>
    <t xml:space="preserve"> 7.02.1993</t>
  </si>
  <si>
    <t xml:space="preserve"> 6-7.02.1993</t>
  </si>
  <si>
    <t xml:space="preserve">Зимовий чемпіонат України.
Група Ч19 (м. Суми)
</t>
  </si>
  <si>
    <t xml:space="preserve"> 2.04.1993</t>
  </si>
  <si>
    <t xml:space="preserve"> 3.04.1993</t>
  </si>
  <si>
    <t>Міжнародні змагання "8. Thueringer 24-Standen - OL"
(м. Айзенах, Германія)</t>
  </si>
  <si>
    <t>22-23.05.1993</t>
  </si>
  <si>
    <t>24-ох часова естафета. Команда
"Slavutitch Ukraine"</t>
  </si>
  <si>
    <t>Міжнародні змагання "Schnellwertung Kurzstrecke" (Германія)</t>
  </si>
  <si>
    <t xml:space="preserve"> 19.08.1995</t>
  </si>
  <si>
    <t xml:space="preserve"> 25.02.1996</t>
  </si>
  <si>
    <t xml:space="preserve">Чемпіонат та першість України серед клубів зі спортивного орієнтування на лижах. Група Ч21 (м. Суми) </t>
  </si>
  <si>
    <t>Відкритий кубок України.
Група Ч35-45 
(м. Цюрупінськ Херсонської обл.)</t>
  </si>
  <si>
    <t xml:space="preserve"> 6.04.1996</t>
  </si>
  <si>
    <t xml:space="preserve"> 6-7.04.1996</t>
  </si>
  <si>
    <t>Класика</t>
  </si>
  <si>
    <t>Відкритий кубок України.
Група Ж17 
(м. Цюрупінськ Херсонської обл.)</t>
  </si>
  <si>
    <t>08.1995</t>
  </si>
  <si>
    <t>Студентка економічного ф-ту 1995-2000</t>
  </si>
  <si>
    <t>Вип.</t>
  </si>
  <si>
    <t>Командний чемпіонат Києва.
Група Ж17 
(м. Цюрупінськ Херсонської обл.)</t>
  </si>
  <si>
    <t>Дист. у ЗН</t>
  </si>
  <si>
    <t xml:space="preserve"> 20.04.1996</t>
  </si>
  <si>
    <t xml:space="preserve"> 21.04.1996</t>
  </si>
  <si>
    <t>Особистий чемпіонат України.
Група Ч21 (м. Чернівці)</t>
  </si>
  <si>
    <t xml:space="preserve"> 29.09.1996</t>
  </si>
  <si>
    <t>Естафета, гр.Ч35</t>
  </si>
  <si>
    <t>Кубок Києва зі спринтерського орієнтування "Славутич-спринт - 96"</t>
  </si>
  <si>
    <t xml:space="preserve"> 22.09.1996</t>
  </si>
  <si>
    <t xml:space="preserve"> 28.09.1996</t>
  </si>
  <si>
    <t>Паркове орієнтув.</t>
  </si>
  <si>
    <t>Кубок Києва зі спринтерського орієнтування "Славутич-спринт - 96". Група Ж17</t>
  </si>
  <si>
    <t>Естафета, гр.Ж21</t>
  </si>
  <si>
    <t xml:space="preserve"> 5.10.1996</t>
  </si>
  <si>
    <t>Естафета 1 день</t>
  </si>
  <si>
    <t xml:space="preserve"> 6.10.1996</t>
  </si>
  <si>
    <t>Естафета 2 день</t>
  </si>
  <si>
    <t>Чемпіонат та першість України серед естафетних команд. 
Група Ж18 (м. Київ) 
Головний суддя В.К.Пархоменко</t>
  </si>
  <si>
    <t xml:space="preserve"> 20.01.1997</t>
  </si>
  <si>
    <t xml:space="preserve"> 21.01.1997</t>
  </si>
  <si>
    <t>2 етап</t>
  </si>
  <si>
    <t xml:space="preserve"> 24.01.1997</t>
  </si>
  <si>
    <t>1 етап марк.спринт</t>
  </si>
  <si>
    <t>3 етап дист. в ЗН</t>
  </si>
  <si>
    <t xml:space="preserve"> .02.1997</t>
  </si>
  <si>
    <t>4 етап (на ногах)</t>
  </si>
  <si>
    <t>5 етап (на ногах)</t>
  </si>
  <si>
    <t>Зимовий кубок України (на лижах).
Група Ч21Е  (м. Чернівці 1-2 ет, м.Львів-3 ет., м.Київ 4-5 ет.)</t>
  </si>
  <si>
    <t xml:space="preserve"> 25.01.1997</t>
  </si>
  <si>
    <t>Чемпіонат України зі спортивного орієнтування на лижах. Група Ч21Е  (Брюховичи, м. Львів)</t>
  </si>
  <si>
    <t>знята.</t>
  </si>
  <si>
    <t xml:space="preserve"> 8.02.1997</t>
  </si>
  <si>
    <t xml:space="preserve"> 9.02.1997</t>
  </si>
  <si>
    <t>Зимовий кубок України 4-5 етапи.
Група Ж20 (м. Київ)</t>
  </si>
  <si>
    <t>Маркіровка на ногах</t>
  </si>
  <si>
    <t>Спринт на ногах</t>
  </si>
  <si>
    <r>
      <t xml:space="preserve">Присвоєно звання "Кандидат у майстри спорту України" 08.02.1997 </t>
    </r>
    <r>
      <rPr>
        <i/>
        <sz val="11"/>
        <rFont val="Times New Roman"/>
        <family val="1"/>
      </rPr>
      <t>Київс.МУ ФКС</t>
    </r>
  </si>
  <si>
    <t>Зимова особиста першість України.
Група Ж20 (м. Київ)</t>
  </si>
  <si>
    <t xml:space="preserve"> 13.04.1997</t>
  </si>
  <si>
    <t>Чемпіонат та першість України на подовжених дистанціях. Група Ж20  (м. Чернівці)</t>
  </si>
  <si>
    <t>Відкритий чемпіонат Києва з паркового орієнтування. Група Ж20</t>
  </si>
  <si>
    <t xml:space="preserve"> 25.05.1997</t>
  </si>
  <si>
    <t>Відкритий чемпіонат Києва з паркового орієнтування. Група Ч35</t>
  </si>
  <si>
    <t>Естафета 3-ох ет.</t>
  </si>
  <si>
    <t>Естафета з гандікапом</t>
  </si>
  <si>
    <t>Командний чемпіонат України.
Група Ч18
(м.Коростишів, Житомирської обл.)</t>
  </si>
  <si>
    <t xml:space="preserve"> 13.10.1997</t>
  </si>
  <si>
    <t>Естафета 2-ох ет.</t>
  </si>
  <si>
    <t>Естафета 4-ох ет.</t>
  </si>
  <si>
    <t xml:space="preserve">Першість України в естафетах  в заданому напрямку. Група Ж21Е (м.Черкаси) </t>
  </si>
  <si>
    <t xml:space="preserve"> 25.04.1996</t>
  </si>
  <si>
    <t xml:space="preserve"> 26.04.1996</t>
  </si>
  <si>
    <t xml:space="preserve"> 27.04.1996</t>
  </si>
  <si>
    <t xml:space="preserve"> 25-27.04.1996</t>
  </si>
  <si>
    <t xml:space="preserve">Командний чемпіонат України.
Група Ж19 
(м.Лубни, Полтавської обл.)
</t>
  </si>
  <si>
    <t xml:space="preserve">Командний чемпіонат України.
Група Ч35-40 
(м.Лубни, Полтавської обл.)
</t>
  </si>
  <si>
    <t>Зимовий чемпіонат Києва з орієнтування на лижах. Група Ч</t>
  </si>
  <si>
    <t xml:space="preserve"> 10.02.1996</t>
  </si>
  <si>
    <t>Зимовий чемпіонат Києва з орієнтування на лижах. Група Ж</t>
  </si>
  <si>
    <t xml:space="preserve"> 11.02.1996</t>
  </si>
  <si>
    <t>Естафетний чемпіонат України.
Група ЧЕ (м. Дніпропетровськ)</t>
  </si>
  <si>
    <t xml:space="preserve"> 18.09.1995</t>
  </si>
  <si>
    <t xml:space="preserve"> 6.05.1995</t>
  </si>
  <si>
    <t xml:space="preserve"> 7.05.1995</t>
  </si>
  <si>
    <t xml:space="preserve"> 8.05.1995</t>
  </si>
  <si>
    <t xml:space="preserve"> 6-8.05.1995</t>
  </si>
  <si>
    <t xml:space="preserve">Командний чемпіонат України.
Група Ч35 
(м.Лубни, Полтавської обл.)
</t>
  </si>
  <si>
    <t>Дистанція в ЗН</t>
  </si>
  <si>
    <t xml:space="preserve"> 8.04.1995</t>
  </si>
  <si>
    <t xml:space="preserve"> 9.04.1995</t>
  </si>
  <si>
    <t>Чемпіонат Києва. Група Ч</t>
  </si>
  <si>
    <r>
      <t>Збірна команда України зі спортивного орієнтування 1999</t>
    </r>
    <r>
      <rPr>
        <b/>
        <i/>
        <sz val="11"/>
        <rFont val="Times New Roman"/>
        <family val="1"/>
      </rPr>
      <t xml:space="preserve"> р. основний склад</t>
    </r>
  </si>
  <si>
    <r>
      <t xml:space="preserve">Студент лісогосподарського ф-ту 08.1997 - </t>
    </r>
    <r>
      <rPr>
        <sz val="11"/>
        <color indexed="10"/>
        <rFont val="Times New Roman"/>
        <family val="1"/>
      </rPr>
      <t xml:space="preserve">2002 (5к)  </t>
    </r>
  </si>
  <si>
    <t>Дист. в ЗН</t>
  </si>
  <si>
    <t>Чемпіонат Києва. Група Ч21</t>
  </si>
  <si>
    <t xml:space="preserve"> 09.06.2000</t>
  </si>
  <si>
    <t>Чемпіонат Києва. Група Ч40</t>
  </si>
  <si>
    <t>Чемпіонат Києва. Група Ж21</t>
  </si>
  <si>
    <r>
      <t xml:space="preserve">Чемпіонат світу серед юніорів 
</t>
    </r>
    <r>
      <rPr>
        <sz val="11"/>
        <rFont val="Times New Roman"/>
        <family val="1"/>
      </rPr>
      <t>(Чеська Республіка)</t>
    </r>
  </si>
  <si>
    <t xml:space="preserve">  14.07.2000</t>
  </si>
  <si>
    <t>Classic</t>
  </si>
  <si>
    <t>Short</t>
  </si>
  <si>
    <t xml:space="preserve"> 11.07.2000</t>
  </si>
  <si>
    <r>
      <t xml:space="preserve">Чемпіонат світу серед юніорів 
</t>
    </r>
    <r>
      <rPr>
        <sz val="11"/>
        <color indexed="10"/>
        <rFont val="Times New Roman"/>
        <family val="1"/>
      </rPr>
      <t>(Чеська Республіка)</t>
    </r>
  </si>
  <si>
    <t xml:space="preserve"> 13.07.2000</t>
  </si>
  <si>
    <t>Чемпіонат України на укорочених дистанціях. Група Ж21Е (м. Дн-ськ)</t>
  </si>
  <si>
    <t xml:space="preserve"> 22.09.2000</t>
  </si>
  <si>
    <t>Укорочена дист.</t>
  </si>
  <si>
    <t>Перші спортивні ігри школярів України. Група Ж17 (м. Київ)</t>
  </si>
  <si>
    <t xml:space="preserve"> 08.10.2000</t>
  </si>
  <si>
    <t>Чемпіонат та першість ФСО України. Група Ж21Е (м. Дн-ськ)</t>
  </si>
  <si>
    <t xml:space="preserve"> 24.09.2000</t>
  </si>
  <si>
    <t>Чемпіонат та першість ФСО України. Група Ч21Е (м. Дніпропетровськ)</t>
  </si>
  <si>
    <t xml:space="preserve"> 23.09.2000</t>
  </si>
  <si>
    <t>Всеукраїнські спортивні ігри 
(м. Чернівці)</t>
  </si>
  <si>
    <t>Short (коротка)</t>
  </si>
  <si>
    <t xml:space="preserve">Чемпіонат та першість України на укорочених дистанціях. Група Ж21Е </t>
  </si>
  <si>
    <t>Укорочена дист. 
Група Ж20</t>
  </si>
  <si>
    <t>Чемпіонат та першість ФСО України. (м. Дніпропетровськ)</t>
  </si>
  <si>
    <t>Естафета гр.Ж20</t>
  </si>
  <si>
    <t>Укорочена д. Ж18</t>
  </si>
  <si>
    <t>Чемпіонат України на укорочених дистанціях. Група Ч21Е (м. Дн-ськ)</t>
  </si>
  <si>
    <t>Кубок Києва з орієнтування на подовжених дист. Група Ч21</t>
  </si>
  <si>
    <t xml:space="preserve"> 01.10.2000</t>
  </si>
  <si>
    <t>Кубок Києва з орієнтування на подовжених дист. Група Ж21</t>
  </si>
  <si>
    <t>зійш.</t>
  </si>
  <si>
    <t xml:space="preserve">07.10.14 </t>
  </si>
  <si>
    <t xml:space="preserve">07.10.13 </t>
  </si>
  <si>
    <t xml:space="preserve">07.10.20 </t>
  </si>
  <si>
    <t xml:space="preserve">07.10.21 </t>
  </si>
  <si>
    <t xml:space="preserve">07.10.23 </t>
  </si>
  <si>
    <t xml:space="preserve">08.01.20 </t>
  </si>
  <si>
    <t>Чемпіонат України на марафонських дистанціях. Група Ж21Е 
(м. Цюрупінськ Херсонської обл)</t>
  </si>
  <si>
    <t>7-9.01.2005</t>
  </si>
  <si>
    <t xml:space="preserve"> 25.09.2004</t>
  </si>
  <si>
    <t xml:space="preserve"> 24.09.2004</t>
  </si>
  <si>
    <t>29.07-2.08.2004</t>
  </si>
  <si>
    <t>Команда Київс.обл.</t>
  </si>
  <si>
    <t>Чемпіонат Києва з орієнтування на лижах</t>
  </si>
  <si>
    <t>Естаф. Ж21Е</t>
  </si>
  <si>
    <t>27-28.06.05</t>
  </si>
  <si>
    <t xml:space="preserve">Універсіада України сума = 46 очок </t>
  </si>
  <si>
    <t>(3 результат по НАУ)</t>
  </si>
  <si>
    <t>Коротка</t>
  </si>
  <si>
    <t>З.н.</t>
  </si>
  <si>
    <t>Міжнар. змаг. Кубок Незалежності</t>
  </si>
  <si>
    <t xml:space="preserve">Ведмецький Олексій </t>
  </si>
  <si>
    <t>Універсіада України сума = 71 очко</t>
  </si>
  <si>
    <t xml:space="preserve"> (2 результат по НАУ)</t>
  </si>
  <si>
    <t>Першість Укр.з ор.на велосипедах</t>
  </si>
  <si>
    <t>Коротка д. ЗН</t>
  </si>
  <si>
    <t>Скалига Людмила</t>
  </si>
  <si>
    <t>ЕАСГ</t>
  </si>
  <si>
    <t>Академічна гребля</t>
  </si>
  <si>
    <t>Чемпіонат Києва з ЗФП</t>
  </si>
  <si>
    <t>__.02.05</t>
  </si>
  <si>
    <t>ЗФП</t>
  </si>
  <si>
    <t>Федоровська Олена</t>
  </si>
  <si>
    <t>Дискв.</t>
  </si>
  <si>
    <t>Семак Ольга</t>
  </si>
  <si>
    <t>Диск.</t>
  </si>
  <si>
    <t>Надкоротка</t>
  </si>
  <si>
    <t>Зимова першість України. Група Ж20
(м.Алушта АР Крим)</t>
  </si>
  <si>
    <t xml:space="preserve"> 18.04.2003</t>
  </si>
  <si>
    <t xml:space="preserve"> 19.04.2003</t>
  </si>
  <si>
    <t xml:space="preserve"> 20.04.2003</t>
  </si>
  <si>
    <t>Кубок України 1 ет. (м.Алушта)</t>
  </si>
  <si>
    <t>Першість України Група Ч40 (м.Алушта АР Крим)</t>
  </si>
  <si>
    <t xml:space="preserve"> 22.04.2005</t>
  </si>
  <si>
    <t xml:space="preserve"> 23.04.2005</t>
  </si>
  <si>
    <t xml:space="preserve"> 24.04.2005</t>
  </si>
  <si>
    <t xml:space="preserve"> 25.04.2005</t>
  </si>
  <si>
    <t xml:space="preserve"> 05.09.2004</t>
  </si>
  <si>
    <t xml:space="preserve"> 13.03.2005</t>
  </si>
  <si>
    <t xml:space="preserve"> 07.03.2004</t>
  </si>
  <si>
    <t xml:space="preserve"> 06.03.2004</t>
  </si>
  <si>
    <t xml:space="preserve"> 05.08.2005</t>
  </si>
  <si>
    <t>Кототка дист.</t>
  </si>
  <si>
    <t xml:space="preserve"> .02.2008</t>
  </si>
  <si>
    <t>знят.</t>
  </si>
  <si>
    <r>
      <t xml:space="preserve">Чемпіонат світу серед юніорів                             
</t>
    </r>
    <r>
      <rPr>
        <sz val="11"/>
        <rFont val="Times New Roman"/>
        <family val="1"/>
      </rPr>
      <t>(Угорська Республіка)</t>
    </r>
  </si>
  <si>
    <t xml:space="preserve">2003.05.13-16 </t>
  </si>
  <si>
    <t>VI літня Універсіада України серед ВНЗ ІІІ-ІV р.а. (м. Чернівці)</t>
  </si>
  <si>
    <t>Чемпіонат України серед студенттів ВНЗ ІІІ-ІV рівня акредитації
(м. Чернівці)</t>
  </si>
  <si>
    <t>Чемпіонат України з орієнтування на лижах серед студентів ВНЗ ІІІ-ІV рівня акредитації (м.Київ)</t>
  </si>
  <si>
    <t>2001-2004</t>
  </si>
  <si>
    <t>2004-2010 СО</t>
  </si>
  <si>
    <t xml:space="preserve"> .1978</t>
  </si>
  <si>
    <t>Чемпіонат світу серед юніорів
(Іспанія)</t>
  </si>
  <si>
    <t xml:space="preserve">middle Distance Final </t>
  </si>
  <si>
    <t>3,5 МГц катег.W19</t>
  </si>
  <si>
    <t>144 МГц катег.W19</t>
  </si>
  <si>
    <t>10.05.30</t>
  </si>
  <si>
    <t>Чемпіонат України серед дорослих та юнаків (класика) зі спортивної радіопеленгації, категорія ЖЧ50 (м.Суми)</t>
  </si>
  <si>
    <t>Чемпіонат України серед дорослих та юнаків зі СРО (спортивного радіоорієнтування) на укороченних дистанціях, категорія Ч50 (м.Сімферополь АР Крим)</t>
  </si>
  <si>
    <r>
      <t>Командний чемпіонат України</t>
    </r>
    <r>
      <rPr>
        <sz val="11"/>
        <rFont val="Times New Roman"/>
        <family val="1"/>
      </rPr>
      <t xml:space="preserve"> з орієнтування на лижах</t>
    </r>
  </si>
  <si>
    <t>зн.</t>
  </si>
  <si>
    <t xml:space="preserve">Чемпіонат України з орієнтування на лижах серед ветеранів, група Ч50, 
м. Чернігів. </t>
  </si>
  <si>
    <t>Чемпіонат України серед клубів, міст, ДЮСШ зі спортивної радіопеленгації, категорія Ч50
(м.Львів)</t>
  </si>
  <si>
    <t>1 день</t>
  </si>
  <si>
    <t>2 день</t>
  </si>
  <si>
    <t>Спортивне  орієнтування</t>
  </si>
  <si>
    <t>Спортивне 
орієнтування</t>
  </si>
  <si>
    <t>Чемпіонат Києва</t>
  </si>
  <si>
    <t>06-09.09.2012</t>
  </si>
  <si>
    <t>Присвоєння звання "Кандидат у майстри спорту України"</t>
  </si>
  <si>
    <t>Нак ГУ у справах сім`я, молоді та спорту Київської МДА №659
від 25.10.2012 р.</t>
  </si>
  <si>
    <t>18.04.2013</t>
  </si>
  <si>
    <t>19.04.2013</t>
  </si>
  <si>
    <t>20.04.2013</t>
  </si>
  <si>
    <t>довга дист.</t>
  </si>
  <si>
    <t>3-ох ет. естаф.на подовж.дист.</t>
  </si>
  <si>
    <t>середня дист.</t>
  </si>
  <si>
    <t>21.04.2013</t>
  </si>
  <si>
    <t>спринтерська дист.</t>
  </si>
  <si>
    <t>г</t>
  </si>
  <si>
    <t>∑</t>
  </si>
  <si>
    <t>к1</t>
  </si>
  <si>
    <t xml:space="preserve">2005.06.  </t>
  </si>
  <si>
    <t xml:space="preserve"> 12-14.08.2005</t>
  </si>
  <si>
    <t>Чемпіонат України на спринтерських дистанціях. Група Ж21Е (м. Одеса)</t>
  </si>
  <si>
    <t>Кубок України.  Група Ж21Е (м.Цюрупінськ Херсонської обл.)</t>
  </si>
  <si>
    <t xml:space="preserve"> 25.09.2005</t>
  </si>
  <si>
    <t xml:space="preserve"> 17.09.2005</t>
  </si>
  <si>
    <t xml:space="preserve"> 04.09.2005</t>
  </si>
  <si>
    <t xml:space="preserve"> 03.09.2005</t>
  </si>
  <si>
    <t xml:space="preserve"> 23.08.2005</t>
  </si>
  <si>
    <t>22-24.08.2005</t>
  </si>
  <si>
    <t xml:space="preserve"> 22.04.2006</t>
  </si>
  <si>
    <t xml:space="preserve"> 15.04.2006</t>
  </si>
  <si>
    <t xml:space="preserve"> 28.04.2006</t>
  </si>
  <si>
    <t xml:space="preserve"> 23.09.2005</t>
  </si>
  <si>
    <t xml:space="preserve"> 24.09.2005</t>
  </si>
  <si>
    <t xml:space="preserve"> 02.10.2005</t>
  </si>
  <si>
    <t xml:space="preserve"> 08.10.2005</t>
  </si>
  <si>
    <t xml:space="preserve"> 21-23.10.2005</t>
  </si>
  <si>
    <t>Чемпіонат України на марафонських дистанціях</t>
  </si>
  <si>
    <t xml:space="preserve"> 23.03.2005</t>
  </si>
  <si>
    <t>Першість України з багатоборства 
(АР Крим)</t>
  </si>
  <si>
    <t xml:space="preserve"> 5-7.08.2005</t>
  </si>
  <si>
    <t xml:space="preserve"> 27-28.06.2005</t>
  </si>
  <si>
    <t xml:space="preserve"> 7.05.2005</t>
  </si>
  <si>
    <t xml:space="preserve"> 8.05.2005</t>
  </si>
  <si>
    <t xml:space="preserve"> 9.05.2005</t>
  </si>
  <si>
    <t xml:space="preserve"> 21.10.2005</t>
  </si>
  <si>
    <t xml:space="preserve"> 22.10.2005</t>
  </si>
  <si>
    <t xml:space="preserve"> 23.10.2005</t>
  </si>
  <si>
    <t>Першість України на спринтерських дистанціях. Група Ж20 (м. Одеса)</t>
  </si>
  <si>
    <t xml:space="preserve">кваліф. спринта </t>
  </si>
  <si>
    <t>Чемпіонат України з багатоборства.
Група Ч21Е (АР Крим)</t>
  </si>
  <si>
    <r>
      <t>Чемпіонат України на спринтерських дистанціях. Група Ч</t>
    </r>
    <r>
      <rPr>
        <sz val="11"/>
        <color indexed="10"/>
        <rFont val="Times New Roman"/>
        <family val="1"/>
      </rPr>
      <t>21Е</t>
    </r>
    <r>
      <rPr>
        <sz val="11"/>
        <rFont val="Times New Roman"/>
        <family val="1"/>
      </rPr>
      <t xml:space="preserve"> (м. Одеса)</t>
    </r>
  </si>
  <si>
    <t>Чемпіонат Європи з спортивної радіопеленгації 
(м.Обзор, Болгарія)</t>
  </si>
  <si>
    <t>09.09.18</t>
  </si>
  <si>
    <t>діапазон 80-m</t>
  </si>
  <si>
    <t>09.09.20</t>
  </si>
  <si>
    <t>діапазон 2-m</t>
  </si>
  <si>
    <t>довга дист., Ж20</t>
  </si>
  <si>
    <t>Кубок України 14 етап</t>
  </si>
  <si>
    <t>10.02.26</t>
  </si>
  <si>
    <t>10.02.27</t>
  </si>
  <si>
    <t>ком. знята</t>
  </si>
  <si>
    <t>10.02.28</t>
  </si>
  <si>
    <t>Кубок України 
з орієнтування на лижах 5-6 етап</t>
  </si>
  <si>
    <t>10.04.10</t>
  </si>
  <si>
    <t>діап. 3,5 МГц</t>
  </si>
  <si>
    <t>діап. 3,5 МГц ком.</t>
  </si>
  <si>
    <t>10.04.11</t>
  </si>
  <si>
    <t>діап. 144 МГц</t>
  </si>
  <si>
    <t>діап. 144 МГц ком.</t>
  </si>
  <si>
    <t>сума 4 дн. особ.</t>
  </si>
  <si>
    <t>сума 4 дн. ком.</t>
  </si>
  <si>
    <t>10.05.08</t>
  </si>
  <si>
    <t>подовжена</t>
  </si>
  <si>
    <t>10.05.10</t>
  </si>
  <si>
    <t>Чемпіонат України зі спортивної радіопеленгації (марафон)
м. Красний лиман</t>
  </si>
  <si>
    <t>10.06.12</t>
  </si>
  <si>
    <t>10.06.13</t>
  </si>
  <si>
    <t>Всеукраїнські багатоденні естафетні змаг."Самаріада 2010" Дніпроп. обл.</t>
  </si>
  <si>
    <t>Естаф. Сума 3 днів</t>
  </si>
  <si>
    <t>10.07.10</t>
  </si>
  <si>
    <t>діап. 80 м спринт</t>
  </si>
  <si>
    <t xml:space="preserve">діап. 80 м </t>
  </si>
  <si>
    <t>10.07.11</t>
  </si>
  <si>
    <t xml:space="preserve">діап. 2 м </t>
  </si>
  <si>
    <t>10.07.10-11</t>
  </si>
  <si>
    <t>1997-2000</t>
  </si>
  <si>
    <t>1997-2003</t>
  </si>
  <si>
    <t>2000-2006 СО</t>
  </si>
  <si>
    <t>2002-2005</t>
  </si>
  <si>
    <t>2005-2014</t>
  </si>
  <si>
    <t>2008-2014 СО</t>
  </si>
  <si>
    <t>Присвоєно звання "Майстер спорту України" 1998</t>
  </si>
  <si>
    <t>Збірна команда України 1997 р.,кандидат до основного складу</t>
  </si>
  <si>
    <t>Збірна команда України 1998-2000 рр., основний склад</t>
  </si>
  <si>
    <t>Присвоєння звання "Майстер спорту України"  1999</t>
  </si>
  <si>
    <t>Збірна команда України 2001-2002 рр., резерв(СОЛ)</t>
  </si>
  <si>
    <t>Збірна команда України 2002 р., кандидат</t>
  </si>
  <si>
    <r>
      <t xml:space="preserve">Присвоєння звання "Майстер спорту України" </t>
    </r>
    <r>
      <rPr>
        <i/>
        <sz val="11"/>
        <rFont val="Times New Roman"/>
        <family val="1"/>
      </rPr>
      <t>Нак. МСМСУ №1315 від 19.06.199</t>
    </r>
    <r>
      <rPr>
        <i/>
        <sz val="11"/>
        <color indexed="10"/>
        <rFont val="Times New Roman"/>
        <family val="1"/>
      </rPr>
      <t>8</t>
    </r>
  </si>
  <si>
    <t>Збірна команда України 1997 р., резерв</t>
  </si>
  <si>
    <t>Збірна команда України 1998-2000 рр.,. Кандидат</t>
  </si>
  <si>
    <t>Збірна команда України зі спортивного орієнтування 2001-2003 рр., основний склад</t>
  </si>
  <si>
    <t>Присвоєння звання "Майстер спорту України" Нак.ДКУ ФКС №1764 від 10.07.2003</t>
  </si>
  <si>
    <t xml:space="preserve"> 10.07.2003</t>
  </si>
  <si>
    <t>Вкл. до списку збірної України 2003-2005 рр., основний склад</t>
  </si>
  <si>
    <r>
      <t>Присвоєння звання "</t>
    </r>
    <r>
      <rPr>
        <b/>
        <sz val="11"/>
        <rFont val="Times New Roman"/>
        <family val="1"/>
      </rPr>
      <t>Майстер спорту України</t>
    </r>
    <r>
      <rPr>
        <sz val="11"/>
        <rFont val="Times New Roman"/>
        <family val="1"/>
      </rPr>
      <t xml:space="preserve">" Накм МСМСУ №1727 від </t>
    </r>
    <r>
      <rPr>
        <b/>
        <sz val="11"/>
        <rFont val="Times New Roman"/>
        <family val="1"/>
      </rPr>
      <t>02.11.2006</t>
    </r>
  </si>
  <si>
    <r>
      <t>Присвоєння звання "</t>
    </r>
    <r>
      <rPr>
        <b/>
        <sz val="11"/>
        <rFont val="Times New Roman"/>
        <family val="1"/>
      </rPr>
      <t>Майстер спорту України</t>
    </r>
    <r>
      <rPr>
        <sz val="11"/>
        <rFont val="Times New Roman"/>
        <family val="1"/>
      </rPr>
      <t xml:space="preserve">" Нак.ДСМСУ №1070 від </t>
    </r>
    <r>
      <rPr>
        <b/>
        <sz val="11"/>
        <rFont val="Times New Roman"/>
        <family val="1"/>
      </rPr>
      <t>10.05.2012</t>
    </r>
  </si>
  <si>
    <t>Збірна команда України 2005.2006 рр., кандидат</t>
  </si>
  <si>
    <t>Збірна команда України 2007-2009 рр., основний склад</t>
  </si>
  <si>
    <r>
      <t>Присвоєно звання</t>
    </r>
    <r>
      <rPr>
        <b/>
        <sz val="11"/>
        <rFont val="Times New Roman"/>
        <family val="1"/>
      </rPr>
      <t xml:space="preserve"> "Майстер спорту України" </t>
    </r>
    <r>
      <rPr>
        <sz val="11"/>
        <rFont val="Times New Roman"/>
        <family val="1"/>
      </rPr>
      <t xml:space="preserve">Наказ МСМСУ №5057 від </t>
    </r>
    <r>
      <rPr>
        <b/>
        <sz val="11"/>
        <rFont val="Times New Roman"/>
        <family val="1"/>
      </rPr>
      <t>25.12.2007</t>
    </r>
  </si>
  <si>
    <t>Особисто-командний чемпіонат України з орієнтування на лижах (м.Новояворівськ Львівської обл.) Група Ч21Е</t>
  </si>
  <si>
    <t xml:space="preserve"> 27.12.2002</t>
  </si>
  <si>
    <t xml:space="preserve"> 28.12.2002</t>
  </si>
  <si>
    <t xml:space="preserve"> 29.12.2002</t>
  </si>
  <si>
    <t>Класична дист. ЗН</t>
  </si>
  <si>
    <t>Коротка дист. ЗН</t>
  </si>
  <si>
    <t xml:space="preserve"> 27-29.12.2002</t>
  </si>
  <si>
    <t>Команда м. Києва</t>
  </si>
  <si>
    <t>Маркірована дист.</t>
  </si>
  <si>
    <t>Естафета в ЗН</t>
  </si>
  <si>
    <t>Дист. в задан.напр.</t>
  </si>
  <si>
    <t>Ком. КСО Славутич</t>
  </si>
  <si>
    <t>09.07.18</t>
  </si>
  <si>
    <t>3,5 МГц катег.W20</t>
  </si>
  <si>
    <t>09.07.19</t>
  </si>
  <si>
    <t>144 МГц катег.W20</t>
  </si>
  <si>
    <t>09.07.18-19</t>
  </si>
  <si>
    <t>сума 2 дистанцій</t>
  </si>
  <si>
    <t>Міжнародні змагання 
GRAND PRIX SLOVAKIA
"Carst CUP 2009" 
(Словакія, Dedinky)</t>
  </si>
  <si>
    <t>09.07.25</t>
  </si>
  <si>
    <t>09.07.26</t>
  </si>
  <si>
    <t>E2 - shortened distance</t>
  </si>
  <si>
    <t>09.07.27</t>
  </si>
  <si>
    <t>09.07.28</t>
  </si>
  <si>
    <t>09.07.25-28</t>
  </si>
  <si>
    <t>сума 4 днів грW20</t>
  </si>
  <si>
    <t xml:space="preserve">08.08.02 </t>
  </si>
  <si>
    <t xml:space="preserve">08.08.09 </t>
  </si>
  <si>
    <t xml:space="preserve">08.08.10 </t>
  </si>
  <si>
    <t>08.09.04 Сеул</t>
  </si>
  <si>
    <t>08.09.06 Сеул</t>
  </si>
  <si>
    <t>3,5 МГц гр.Ж19</t>
  </si>
  <si>
    <t>ком.3,5 МГц гр.Ж19</t>
  </si>
  <si>
    <t>08.09.13</t>
  </si>
  <si>
    <t>спринт гр.Ж20</t>
  </si>
  <si>
    <t>Чемпіонат Києва з багатоборства</t>
  </si>
  <si>
    <t>08.09.14</t>
  </si>
  <si>
    <t>сума 3 днів Ж18</t>
  </si>
  <si>
    <t>Чемпіонат України з спортивного радіоорієнтування
(м. Харків)</t>
  </si>
  <si>
    <t xml:space="preserve">08.09.28 </t>
  </si>
  <si>
    <t>Чемпіонат Європи серед юнаків                             
(Швейцарія)</t>
  </si>
  <si>
    <t>08.10.10</t>
  </si>
  <si>
    <t>08.10.11</t>
  </si>
  <si>
    <t>08.10.12</t>
  </si>
  <si>
    <t>сума 3 дн. гр.Ж18</t>
  </si>
  <si>
    <t>сума 2 дн. гр.Ж18</t>
  </si>
  <si>
    <t>08.10.29</t>
  </si>
  <si>
    <t>1 день - середня</t>
  </si>
  <si>
    <t>08.10.30</t>
  </si>
  <si>
    <t>2 день - довга</t>
  </si>
  <si>
    <t>08.11.01</t>
  </si>
  <si>
    <t>3 день - спринт</t>
  </si>
  <si>
    <t>08.11.02</t>
  </si>
  <si>
    <t>4 день</t>
  </si>
  <si>
    <t>08.10.29-11.02 Алушта</t>
  </si>
  <si>
    <t>сума 4 дн.гр.Ж18</t>
  </si>
  <si>
    <t>Кубок України (за сумою 10 етапів)</t>
  </si>
  <si>
    <t>08 сезон</t>
  </si>
  <si>
    <t>сума, гр.Ж18</t>
  </si>
  <si>
    <t>Спортивне радіоорієнтування</t>
  </si>
  <si>
    <t>09.01.06</t>
  </si>
  <si>
    <t>144МГц ком.гр.Ж19</t>
  </si>
  <si>
    <t>09.01.07</t>
  </si>
  <si>
    <t>3,5МГц ком.гр.Ж19</t>
  </si>
  <si>
    <t>Зимовий чемпіонат м. Києва</t>
  </si>
  <si>
    <t>09.01.31</t>
  </si>
  <si>
    <t>09.02.01</t>
  </si>
  <si>
    <t>Міжнародні змагання 
"Таврическая весна 2009"
м. Алушта</t>
  </si>
  <si>
    <t>09.03.26</t>
  </si>
  <si>
    <t>09.03.27</t>
  </si>
  <si>
    <t>09.03.28</t>
  </si>
  <si>
    <t>09.03.29</t>
  </si>
  <si>
    <t>09.03.26-29</t>
  </si>
  <si>
    <t>сума 4 днів Ж21А</t>
  </si>
  <si>
    <t>гр.Ж21</t>
  </si>
  <si>
    <t>Кубок Києва</t>
  </si>
  <si>
    <t>Командний чемпіонат м. Києва</t>
  </si>
  <si>
    <t>09.04.18</t>
  </si>
  <si>
    <t>09.05.01</t>
  </si>
  <si>
    <t>80 м, Ж19</t>
  </si>
  <si>
    <t>140 м, Ж19</t>
  </si>
  <si>
    <t>багатоборство,Ж19</t>
  </si>
  <si>
    <t>Спорт.орієнтув.</t>
  </si>
  <si>
    <t>суперспринт Ж19</t>
  </si>
  <si>
    <t>09.05.09</t>
  </si>
  <si>
    <t>середня дист.Ж19</t>
  </si>
  <si>
    <t>09.05.10</t>
  </si>
  <si>
    <t>подовжена д. Ж19</t>
  </si>
  <si>
    <t>Кубок України, м. Херсон</t>
  </si>
  <si>
    <t>09.05.23</t>
  </si>
  <si>
    <t>спринт Ж21Е</t>
  </si>
  <si>
    <t>09.05.24</t>
  </si>
  <si>
    <t>4-етапна, mixt</t>
  </si>
  <si>
    <t>середня дист.Ч21Е</t>
  </si>
  <si>
    <t>09.07.10</t>
  </si>
  <si>
    <t>…</t>
  </si>
  <si>
    <t xml:space="preserve">Командний чемпіонат України. 
Група Ж21Е
(м. Алушта АР Крим) </t>
  </si>
  <si>
    <t xml:space="preserve">Чемпіонат України серед студенттів ВНЗ ІІІ-ІV рівня акредитації.
Група Ж21 (м. Чернівці) </t>
  </si>
  <si>
    <t>Чемпіонат України. Гр.Ж21Е 
(м. Борислав, Львівської обл.)</t>
  </si>
  <si>
    <t>Кубок України. Група Ж21Е
(м. Борислав, Львівської обл.)</t>
  </si>
  <si>
    <t>Чемпіонат Києва з багатоборства. Група Ж21</t>
  </si>
  <si>
    <t>Чемпіонат України з багатоборства. 
Група Ж21Е</t>
  </si>
  <si>
    <t>Чемпіонат Києва на довгих дистанціях. Група Ж21Е</t>
  </si>
  <si>
    <t>Відкрита першість Києва "Молодь за здоровий спосіб життя". Група Ж21А</t>
  </si>
  <si>
    <t>Чемпіонат Києва на маркірованих дистанціях</t>
  </si>
  <si>
    <r>
      <t>Зимовий чемпіонат України</t>
    </r>
    <r>
      <rPr>
        <sz val="11"/>
        <rFont val="Times New Roman"/>
        <family val="1"/>
      </rPr>
      <t xml:space="preserve"> 
зі спортивної радіоорієнтування. Категорія Ж20 
(м.Алушта, АР Крим)</t>
    </r>
  </si>
  <si>
    <r>
      <t>Чемпіонат України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серед дорослих та юнаків (спортивна радіопелен-гація на коротких дистанціях).
Категорія Ж20 (м. Херсон)</t>
    </r>
  </si>
  <si>
    <t>Асп.</t>
  </si>
  <si>
    <t>Кубок України</t>
  </si>
  <si>
    <t>в</t>
  </si>
  <si>
    <t>Кількість участей, медалей:</t>
  </si>
  <si>
    <t>Збірна команда України 2010 р. - кандидат</t>
  </si>
  <si>
    <t>7.08.2010.</t>
  </si>
  <si>
    <t>13-18.09.2010.</t>
  </si>
  <si>
    <r>
      <t>Чемпіонат України</t>
    </r>
    <r>
      <rPr>
        <sz val="11"/>
        <rFont val="Times New Roman"/>
        <family val="1"/>
      </rPr>
      <t xml:space="preserve"> зі спортивної радіоорієнтування (Херсон)</t>
    </r>
  </si>
  <si>
    <t>Чемпіонат Європи зі спортивного радіоорієнтування
(Київська обл.)</t>
  </si>
  <si>
    <r>
      <t xml:space="preserve">Чемпіонат України з орієнтування на велосипедах </t>
    </r>
    <r>
      <rPr>
        <sz val="11"/>
        <rFont val="Times New Roman"/>
        <family val="1"/>
      </rPr>
      <t>(м. Київ)</t>
    </r>
  </si>
  <si>
    <t>28.10.2010</t>
  </si>
  <si>
    <t>29.10.2010</t>
  </si>
  <si>
    <t>30.10.2010</t>
  </si>
  <si>
    <t>31.10.2010</t>
  </si>
  <si>
    <t>28-31.10.2010</t>
  </si>
  <si>
    <r>
      <t>Чемпіонат України</t>
    </r>
    <r>
      <rPr>
        <sz val="11"/>
        <rFont val="Times New Roman"/>
        <family val="1"/>
      </rPr>
      <t xml:space="preserve"> серед дорослих та юнаків зі спортивної радіопеленгації на коротких дистанціях - спринт
Категорія Ж20 (Херсон)</t>
    </r>
  </si>
  <si>
    <t>31.04.2011</t>
  </si>
  <si>
    <t>01.05.2011</t>
  </si>
  <si>
    <t>02.052011</t>
  </si>
  <si>
    <t>03.05.2011</t>
  </si>
  <si>
    <t>31.4-1.5.2011</t>
  </si>
  <si>
    <t>Багатоборство</t>
  </si>
  <si>
    <t>Багатоборство.ком</t>
  </si>
  <si>
    <t>07-10.05.2011</t>
  </si>
  <si>
    <t>Чемпіонат України з естафет</t>
  </si>
  <si>
    <t>подовжені дист.</t>
  </si>
  <si>
    <r>
      <t xml:space="preserve">Чемпіонат України </t>
    </r>
    <r>
      <rPr>
        <sz val="11"/>
        <rFont val="Times New Roman"/>
        <family val="1"/>
      </rPr>
      <t>серед дорослих зі спортивної радіопеленгації  (класика) 
(с. Знаменка Кіровоградської обл.)</t>
    </r>
  </si>
  <si>
    <t>2.07.2011</t>
  </si>
  <si>
    <t>3.07.2011</t>
  </si>
  <si>
    <t>13.06.2011</t>
  </si>
  <si>
    <t>14.06.2011</t>
  </si>
  <si>
    <t>15.06.2011</t>
  </si>
  <si>
    <t>12-15.06.2011</t>
  </si>
  <si>
    <t>Сума 4-х днів</t>
  </si>
  <si>
    <r>
      <t xml:space="preserve">Чемпіонат України з естафет на спринтерських дистанціях </t>
    </r>
    <r>
      <rPr>
        <sz val="11"/>
        <rFont val="Times New Roman"/>
        <family val="1"/>
      </rPr>
      <t>(м.Одеса)</t>
    </r>
  </si>
  <si>
    <t>16.07.2011</t>
  </si>
  <si>
    <t>парковий спринт,кв</t>
  </si>
  <si>
    <t>парковий спринт</t>
  </si>
  <si>
    <t>17.07.2011</t>
  </si>
  <si>
    <t>Кафедра фізичнчного виховання</t>
  </si>
  <si>
    <t>Ч35 маркіров.траса</t>
  </si>
  <si>
    <t>студ. 0 курсу СПГтаЛА_10.2000-2006</t>
  </si>
  <si>
    <t>студ. ОКР Магістр Педаг.ф-ту 09.2011-2013</t>
  </si>
  <si>
    <t>асистент кафедри комп`ютерних наук з 09.2013</t>
  </si>
  <si>
    <t>студентка ФЗР (ФЕБ) 09.2004-06.2008</t>
  </si>
  <si>
    <t>студентка ФЗР (ФЕБ) 09.2004-06.2009</t>
  </si>
  <si>
    <t>студентка ф-ту ЕА (КНЕК)_09.2006-12.2011</t>
  </si>
  <si>
    <t>П.І.П.</t>
  </si>
  <si>
    <t>Неділя Валентина Іванівна</t>
  </si>
  <si>
    <t>вступу</t>
  </si>
  <si>
    <t>закінч.</t>
  </si>
  <si>
    <t>курс</t>
  </si>
  <si>
    <t>Ф-т</t>
  </si>
  <si>
    <t>Розряд</t>
  </si>
  <si>
    <t>вступ.</t>
  </si>
  <si>
    <t>ПУ серед юніорів</t>
  </si>
  <si>
    <t>Скороч. дист.</t>
  </si>
  <si>
    <t>Маркіровка</t>
  </si>
  <si>
    <t>Надкоротка д.</t>
  </si>
  <si>
    <t>Всесвітні рангові змагання IOF</t>
  </si>
  <si>
    <t>27-29.12.04</t>
  </si>
  <si>
    <t>Середня марк.</t>
  </si>
  <si>
    <t>Довга марк.</t>
  </si>
  <si>
    <t>Коротка, З.Н.</t>
  </si>
  <si>
    <t>Довга З.Н.</t>
  </si>
  <si>
    <t>Задан. напр.</t>
  </si>
  <si>
    <t>Марафонс. дист.</t>
  </si>
  <si>
    <t>V Всеукр.змагання "Оніщука"</t>
  </si>
  <si>
    <t>24-26.10.03</t>
  </si>
  <si>
    <t>Першість АР Крим</t>
  </si>
  <si>
    <t>2-4.01.04</t>
  </si>
  <si>
    <t>Пархоменко В`ячеслав Кузьм.</t>
  </si>
  <si>
    <t>Перш.Укр.з ор.на лижах</t>
  </si>
  <si>
    <t>Коротка марк.</t>
  </si>
  <si>
    <t>Коротка З.Н.</t>
  </si>
  <si>
    <t>Естафета, 21А</t>
  </si>
  <si>
    <t>Першість України, ветерани</t>
  </si>
  <si>
    <t>П-ть України з багатоборства</t>
  </si>
  <si>
    <t>29.7-2.8.04</t>
  </si>
  <si>
    <t>Всеукр. змаг. Кубок Незалежності</t>
  </si>
  <si>
    <t>РГЕ</t>
  </si>
  <si>
    <t>ФЗРБ</t>
  </si>
  <si>
    <t>Середня</t>
  </si>
  <si>
    <t>Першість України з багатоборства</t>
  </si>
  <si>
    <t>Сума 3-х дн.</t>
  </si>
  <si>
    <t>РГтаЕ</t>
  </si>
  <si>
    <t>А/хім</t>
  </si>
  <si>
    <t>Естафета 2-х ет.</t>
  </si>
  <si>
    <t>Чемпіонат України зі спринту (м. Київ)</t>
  </si>
  <si>
    <t>Чемпіонат України 
зі спортивної радіопеленгації. Катег.Ж19</t>
  </si>
  <si>
    <t>Чемпіонат України з спортивниї радіопеленгації. Категорія Ж19</t>
  </si>
  <si>
    <t xml:space="preserve">2007.04.29 </t>
  </si>
  <si>
    <t>Кубок України 5-7 етапи. Група Ж18
(м. Київ)</t>
  </si>
  <si>
    <t>Особистий чемпіонат України. Група Ж18
(м. Київ)</t>
  </si>
  <si>
    <r>
      <t>Чемпіонат України</t>
    </r>
    <r>
      <rPr>
        <sz val="11"/>
        <rFont val="Times New Roman"/>
        <family val="1"/>
      </rPr>
      <t xml:space="preserve"> з орієнтування на лижах (м.Кролевець, Сумської обл.)</t>
    </r>
  </si>
  <si>
    <t>Всеукраїнські сільскі спортивні ігри. Гупа Ж20 
(м. Кроллевець, Сумської обл.)</t>
  </si>
  <si>
    <r>
      <t xml:space="preserve">Кубок Європи </t>
    </r>
    <r>
      <rPr>
        <sz val="11"/>
        <color indexed="10"/>
        <rFont val="Times New Roman"/>
        <family val="1"/>
      </rPr>
      <t>серед клубів з спортивної радіопеленгації, 
категорія Ж19 (Угорська Респ.)</t>
    </r>
  </si>
  <si>
    <r>
      <t>Кубок Європи,</t>
    </r>
    <r>
      <rPr>
        <sz val="11"/>
        <rFont val="Times New Roman"/>
        <family val="1"/>
      </rPr>
      <t xml:space="preserve"> XVIII традиційні міжнародні змагання "Київска весна - 2009", відкритий чемпіонат Києва
</t>
    </r>
    <r>
      <rPr>
        <sz val="11"/>
        <color indexed="10"/>
        <rFont val="Times New Roman"/>
        <family val="1"/>
      </rPr>
      <t xml:space="preserve"> зі спортивної радіопеленгації</t>
    </r>
    <r>
      <rPr>
        <b/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(Київська обл.)</t>
    </r>
  </si>
  <si>
    <t xml:space="preserve">06.09.10 </t>
  </si>
  <si>
    <t xml:space="preserve">06.09.17 </t>
  </si>
  <si>
    <t xml:space="preserve">06.09.23 </t>
  </si>
  <si>
    <t xml:space="preserve">06.09.24 </t>
  </si>
  <si>
    <r>
      <t xml:space="preserve">І-ий </t>
    </r>
    <r>
      <rPr>
        <b/>
        <sz val="11"/>
        <color indexed="10"/>
        <rFont val="Times New Roman"/>
        <family val="1"/>
      </rPr>
      <t xml:space="preserve">Кубок світу  </t>
    </r>
    <r>
      <rPr>
        <sz val="11"/>
        <color indexed="10"/>
        <rFont val="Times New Roman"/>
        <family val="1"/>
      </rPr>
      <t>зі спортивної радіопелегкації
(м.Копаонік, Сербія) Катег.W21</t>
    </r>
  </si>
  <si>
    <t>10.03.20-22</t>
  </si>
  <si>
    <t>Команда НУБіП</t>
  </si>
  <si>
    <t>команда НУБіП</t>
  </si>
  <si>
    <t>Міжнародні змагання "Кримські канікули - 2010". Група Ж21А
(м. Алушта, АР Крим)</t>
  </si>
  <si>
    <r>
      <t xml:space="preserve">довга </t>
    </r>
    <r>
      <rPr>
        <sz val="11"/>
        <color indexed="10"/>
        <rFont val="Times New Roman"/>
        <family val="1"/>
      </rPr>
      <t>вик МСУ</t>
    </r>
  </si>
  <si>
    <t>2010.10.28-31</t>
  </si>
  <si>
    <r>
      <t xml:space="preserve">Міжнарподні змагання "Second International Four Days ARDF Black Sea Chempionship"
(Болгарія) Категорія М50
</t>
    </r>
    <r>
      <rPr>
        <sz val="11"/>
        <color indexed="12"/>
        <rFont val="Times New Roman"/>
        <family val="1"/>
      </rPr>
      <t>http://ardf-bg.eu/index.php/en/4-days-ardf-at-bulgarian-black-sea.html</t>
    </r>
  </si>
  <si>
    <t>Relay (естафета)</t>
  </si>
  <si>
    <t>Long (довга дист. в заданому напр.)</t>
  </si>
  <si>
    <t>з</t>
  </si>
  <si>
    <t>Старший тренер збірної команди України з орієнтування на лижах 2002, 2003</t>
  </si>
  <si>
    <t>Голова тренерської ради з СОЛ Федерації спорт. оієнтування України 2002-2003</t>
  </si>
  <si>
    <t>Всеукраїнські змагання "Кубок Незалежності" Група Ч40-50 (м. Київ)</t>
  </si>
  <si>
    <t>Довга дист. ЗН</t>
  </si>
  <si>
    <t>Довга дист</t>
  </si>
  <si>
    <t>Дист.за вибором</t>
  </si>
  <si>
    <t>Довга дистанція</t>
  </si>
  <si>
    <t>Сума 3-ох днів</t>
  </si>
  <si>
    <t>Коротка, задан. напр.</t>
  </si>
  <si>
    <t>Марафонська д.</t>
  </si>
  <si>
    <t>Естаф</t>
  </si>
  <si>
    <t>Зад.напр. гр.Ч35</t>
  </si>
  <si>
    <t>Група Ч21</t>
  </si>
  <si>
    <t>Група Ч35</t>
  </si>
  <si>
    <t xml:space="preserve"> Група Ч21Е</t>
  </si>
  <si>
    <t>Задан.напр.лиж.</t>
  </si>
  <si>
    <t>Спринт, гр.Ч45</t>
  </si>
  <si>
    <t>Естаф. грЧ21Е</t>
  </si>
  <si>
    <t>Довга, гр.Ч45</t>
  </si>
  <si>
    <t>Середня, гр.Ч35</t>
  </si>
  <si>
    <t>Зад.напр.</t>
  </si>
  <si>
    <t xml:space="preserve">Середня </t>
  </si>
  <si>
    <t>Спринт, Ч35</t>
  </si>
  <si>
    <t xml:space="preserve">Спринт </t>
  </si>
  <si>
    <t>Спринт, гр.Ч35</t>
  </si>
  <si>
    <t>Естаф., гр.Ч45</t>
  </si>
  <si>
    <t>Довга, гр.Ч35</t>
  </si>
  <si>
    <t>Сума 4-ох днів</t>
  </si>
  <si>
    <t>Марафон Ч40</t>
  </si>
  <si>
    <t>Коротка дист</t>
  </si>
  <si>
    <t>Група F45A</t>
  </si>
  <si>
    <t>Сума 2-ох днів</t>
  </si>
  <si>
    <t>Міський спринт</t>
  </si>
  <si>
    <t>Коротка,Гр.Ч35</t>
  </si>
  <si>
    <t>Зад.напр. Ч21Е</t>
  </si>
  <si>
    <t>Середня,Гр.Ч35</t>
  </si>
  <si>
    <t>Сума 2 дні, гр.Ч40</t>
  </si>
  <si>
    <t>Спринт гр. Ч35</t>
  </si>
  <si>
    <t>Середня дист. Ч45</t>
  </si>
  <si>
    <t>Счума 3 дист. Ч45</t>
  </si>
  <si>
    <t>Сума 3 дн. гр. Ч40</t>
  </si>
  <si>
    <t>Сума, гр.Ч45</t>
  </si>
  <si>
    <t>Середня д.,гр.Ч50</t>
  </si>
  <si>
    <t>Сума 4 днів гр.Ч45</t>
  </si>
  <si>
    <t>Середня дист. Ч35</t>
  </si>
  <si>
    <t>Середня, Ч50</t>
  </si>
  <si>
    <t>Спринт, Ч50</t>
  </si>
  <si>
    <t>Сума 4 дн. команда</t>
  </si>
  <si>
    <t>Суперспринт</t>
  </si>
  <si>
    <t>Спринт,Ч35</t>
  </si>
  <si>
    <t>Середня дист.Ч35</t>
  </si>
  <si>
    <t>Сума 4 днів М50</t>
  </si>
  <si>
    <t>Середня дист., Ч50</t>
  </si>
  <si>
    <t>Середня д., гр.Ч50</t>
  </si>
  <si>
    <t>10.2000</t>
  </si>
  <si>
    <t xml:space="preserve"> 06-08.10.2000</t>
  </si>
  <si>
    <t>Команда ((Херс.)</t>
  </si>
  <si>
    <t xml:space="preserve"> 21.09.2001</t>
  </si>
  <si>
    <t>1 день зад.напр.</t>
  </si>
  <si>
    <t>Збірна команда України 2007, 2008, 2009 рр., резерв</t>
  </si>
  <si>
    <t>І Студентські спортивні ігри України ВНЗ ІІІ-ІV р.а.(Лубни Полтавської о.)</t>
  </si>
  <si>
    <t>2005.04.23-25</t>
  </si>
  <si>
    <t xml:space="preserve">VII літня Універсіада України серед ВНЗ ІІІ-ІV рівнів акредитації (м.Калуш Івано-Франківської обл.) </t>
  </si>
  <si>
    <t>2002.04.19-21</t>
  </si>
  <si>
    <t>естафети, група Ж20</t>
  </si>
  <si>
    <t>Чемпіонат Європи серед юнаків і дівчат, (Угорська Республіка)</t>
  </si>
  <si>
    <t>Ком.3,5МГц</t>
  </si>
  <si>
    <t xml:space="preserve">марафонська дист. </t>
  </si>
  <si>
    <t>Відкритий чемпіонат України серед клубів, міст, СЮТ, ДЮСТШ зі спортивної радіопеленгації,
(м. Луцьк Волинської обл.)</t>
  </si>
  <si>
    <t>...</t>
  </si>
  <si>
    <t>22.03.2013</t>
  </si>
  <si>
    <r>
      <t xml:space="preserve">Міжнародні змагання
 </t>
    </r>
    <r>
      <rPr>
        <sz val="11"/>
        <color indexed="10"/>
        <rFont val="Times New Roman"/>
        <family val="1"/>
      </rPr>
      <t>"International Four Days ARDF Bleck Sea Cempionshsp"
(м.Primorsko, Болгарія) Група М50</t>
    </r>
  </si>
  <si>
    <t>довга д.Гр. Ж20</t>
  </si>
  <si>
    <t xml:space="preserve">2006.10.13 </t>
  </si>
  <si>
    <t>2006.10.13</t>
  </si>
  <si>
    <t>2006.10.14</t>
  </si>
  <si>
    <t>2007.02.20</t>
  </si>
  <si>
    <t>2007.02.</t>
  </si>
  <si>
    <t>діап.3,5 Мгц</t>
  </si>
  <si>
    <t xml:space="preserve">07.05.07 </t>
  </si>
  <si>
    <t xml:space="preserve">07.05.08 </t>
  </si>
  <si>
    <t xml:space="preserve">07.05.09 </t>
  </si>
  <si>
    <t xml:space="preserve">07.05.10 </t>
  </si>
  <si>
    <t xml:space="preserve">07.06.01 </t>
  </si>
  <si>
    <t xml:space="preserve">07.06.05 </t>
  </si>
  <si>
    <t xml:space="preserve">07.06.06 </t>
  </si>
  <si>
    <t xml:space="preserve">07.06.07 </t>
  </si>
  <si>
    <t>2007.04.30</t>
  </si>
  <si>
    <t>2007.05.01</t>
  </si>
  <si>
    <t>2007.05.02</t>
  </si>
  <si>
    <t>2007.04.29-05.01</t>
  </si>
  <si>
    <t>2007.04.21</t>
  </si>
  <si>
    <t>2007.04.22</t>
  </si>
  <si>
    <t>2007.04.23</t>
  </si>
  <si>
    <t>2007.04.24</t>
  </si>
  <si>
    <t xml:space="preserve">07.07.04 </t>
  </si>
  <si>
    <t xml:space="preserve">1 день </t>
  </si>
  <si>
    <t xml:space="preserve">Чемпіонат України серед студентів ВНЗ ІІІ-ІV р.а. (м.Алушта АР Крим) </t>
  </si>
  <si>
    <t>Чемпіонат України серед студентів  ВНЗ ІІІ-ІУ рівня акредитації 
(м. Київ)</t>
  </si>
  <si>
    <t>Чемпіонат України серед студенттів ВНЗ ІІІ-ІV рівня акредитації
(м. Алушта АР Крим)</t>
  </si>
  <si>
    <t>Команда Київ-1</t>
  </si>
  <si>
    <t xml:space="preserve">Довга дист. </t>
  </si>
  <si>
    <t>Міжнародні змагання "Крымские каникулы"</t>
  </si>
  <si>
    <t>Кубок України. Група Ж20</t>
  </si>
  <si>
    <t>Чемпіонат України серед студентів ВНЗ ІІІ-ІV рівня акредитації (м.Цюрупінськ Херсонської обл.)</t>
  </si>
  <si>
    <r>
      <t xml:space="preserve">Всеукраїнські змагання "Орієнтир OPEN-2006" (м. </t>
    </r>
    <r>
      <rPr>
        <sz val="11"/>
        <color indexed="10"/>
        <rFont val="Times New Roman"/>
        <family val="1"/>
      </rPr>
      <t>Суми</t>
    </r>
    <r>
      <rPr>
        <sz val="11"/>
        <rFont val="Times New Roman"/>
        <family val="1"/>
      </rPr>
      <t>)</t>
    </r>
  </si>
  <si>
    <t>естафета, гр. Ж21Е</t>
  </si>
  <si>
    <t>Чемпіонат України (м. Алушта)</t>
  </si>
  <si>
    <t xml:space="preserve">2006.04.28 </t>
  </si>
  <si>
    <t xml:space="preserve">2006.04.29 </t>
  </si>
  <si>
    <t xml:space="preserve">2006.04.30 </t>
  </si>
  <si>
    <t>Чемпіонат України серед юніорів Група Ж18</t>
  </si>
  <si>
    <t>Чемпіонат України серед студентів  ВНЗ ІІІ-ІV рівня акредитації
(м. Алушта, АР Крим)</t>
  </si>
  <si>
    <t xml:space="preserve">07.04.21 </t>
  </si>
  <si>
    <t xml:space="preserve">07.04.22 </t>
  </si>
  <si>
    <t xml:space="preserve">07.04.23 </t>
  </si>
  <si>
    <t xml:space="preserve">07.04.24 </t>
  </si>
  <si>
    <t xml:space="preserve">07.04.27 </t>
  </si>
  <si>
    <t>Чемпіонат України в естафетах. (Херсонська обл.)</t>
  </si>
  <si>
    <t>Чемпіонат ЦР ФСТ "Україна"
(м. Чернівці)</t>
  </si>
  <si>
    <t xml:space="preserve">09.05.01 </t>
  </si>
  <si>
    <t xml:space="preserve">09.04.24 АР </t>
  </si>
  <si>
    <t xml:space="preserve">09.04.25 АР </t>
  </si>
  <si>
    <t xml:space="preserve">09.04.26 АР </t>
  </si>
  <si>
    <t xml:space="preserve">09.03.26 </t>
  </si>
  <si>
    <t>сума 4 дн.ком.Києва</t>
  </si>
  <si>
    <r>
      <t>Чемпіонат України</t>
    </r>
    <r>
      <rPr>
        <sz val="11"/>
        <rFont val="Times New Roman"/>
        <family val="1"/>
      </rPr>
      <t xml:space="preserve"> в естафетах на довгих дистанціях (м. Коростишів Житомирської обл.)</t>
    </r>
  </si>
  <si>
    <t>Чемпіонат України. Група Ч21Е
(м. Алушта АР Крим)</t>
  </si>
  <si>
    <t>н/ф</t>
  </si>
  <si>
    <t xml:space="preserve"> 16.08.2006</t>
  </si>
  <si>
    <t xml:space="preserve"> 19.08.2006</t>
  </si>
  <si>
    <t xml:space="preserve"> 21.04.2007</t>
  </si>
  <si>
    <t xml:space="preserve"> 22.04.2007</t>
  </si>
  <si>
    <t>22.04.2007</t>
  </si>
  <si>
    <t>23.04.2007</t>
  </si>
  <si>
    <t>21-23.04.2007</t>
  </si>
  <si>
    <t>Чемпіонат України серед студенттів ВНЗ ІІІ-ІУ рівня акредитації 
(м. Чернівці)</t>
  </si>
  <si>
    <t>VII літня Універсіада України серед  ВНЗ ІІІ-ІV рівня акредитації
(м.Калуш Івано-Франківської обл.)</t>
  </si>
  <si>
    <t>Міські зимові спортивні ігри з орієнтування на лижах (м. Київ)</t>
  </si>
  <si>
    <t>Чемпіонат світу серед студентів
(Республіка Болгарія)</t>
  </si>
  <si>
    <t>Зимовий кубок України 1-2 етапи
(м. Мигове, Чернівецької обл.)</t>
  </si>
  <si>
    <t>Чемпіонат світу серед майстрів (Норвегія)</t>
  </si>
  <si>
    <t>05-06.02.2011</t>
  </si>
  <si>
    <t>сума 2 днів</t>
  </si>
  <si>
    <t>Чемпіонат України серед ветеранів (на лижах)  (м. Кролевець, Сумської обл.)</t>
  </si>
  <si>
    <t xml:space="preserve"> .02.2011</t>
  </si>
  <si>
    <t>довга дист., Ч50</t>
  </si>
  <si>
    <t>Чемпіонат України серед дорослих та юнаків зі спортивної радіопеленгації на коротких дистанціях - спринт
Категорія Ч50 (м. Херсон)</t>
  </si>
  <si>
    <t>Командний Чемпіонат України
(с. Мигове Чернівецької обл.)</t>
  </si>
  <si>
    <t>Чемпіонат України з естафет, гр.Ч135</t>
  </si>
  <si>
    <t>Чемпіонат  України серед дорослих зі спортивної радіопеленгації  (класика) Кіровоградська обл.</t>
  </si>
  <si>
    <t>Чемпіонат України в естафетах на спринтерських дистанціях (м. Одеса)</t>
  </si>
  <si>
    <t>15.07.2011</t>
  </si>
  <si>
    <t xml:space="preserve"> 13.09.2013</t>
  </si>
  <si>
    <t>07.10.22 Eger</t>
  </si>
  <si>
    <t>Чемпіонат України серед клубів                            (СРО + СРП)</t>
  </si>
  <si>
    <t>радиопел.3,5 МГц</t>
  </si>
  <si>
    <t>радиопел.144 МГц</t>
  </si>
  <si>
    <t>Кубок України на коротких дист.</t>
  </si>
  <si>
    <t>коротка Гр.Ж18</t>
  </si>
  <si>
    <t>гр.Ж18 кваліфікація</t>
  </si>
  <si>
    <t xml:space="preserve">1-кв </t>
  </si>
  <si>
    <t xml:space="preserve">VІІ літня Універсіада України сума = 24 очки </t>
  </si>
  <si>
    <t>Паркове орієнт.</t>
  </si>
  <si>
    <t>Класична дистанція</t>
  </si>
  <si>
    <t xml:space="preserve"> 27.05.2001</t>
  </si>
  <si>
    <t xml:space="preserve"> 26.05.2001</t>
  </si>
  <si>
    <t xml:space="preserve"> 25.05.2001</t>
  </si>
  <si>
    <t xml:space="preserve"> 24.05.2001</t>
  </si>
  <si>
    <t>Андреєв Михайло</t>
  </si>
  <si>
    <t>Андреєв Андрій</t>
  </si>
  <si>
    <t xml:space="preserve">2008.06.05-09 </t>
  </si>
  <si>
    <t>2010.03.20-22</t>
  </si>
  <si>
    <t>Першість України з орієнтування на лижах. Група Ч35 
(с. Годовиця Львівської обл.)</t>
  </si>
  <si>
    <t xml:space="preserve"> 27.12.2001</t>
  </si>
  <si>
    <t xml:space="preserve"> 28.12.2001</t>
  </si>
  <si>
    <t xml:space="preserve"> 29.12.2001</t>
  </si>
  <si>
    <t>Розмічена дист.</t>
  </si>
  <si>
    <t>Середня дист.в ЗН</t>
  </si>
  <si>
    <t>вик.І р</t>
  </si>
  <si>
    <t xml:space="preserve"> 19.02.2003</t>
  </si>
  <si>
    <t xml:space="preserve"> 22.02.2003</t>
  </si>
  <si>
    <t>Команда м.Херсон</t>
  </si>
  <si>
    <t>Відкритий чемпіонат Києва на коротких дистанціях. Група Ж21Е</t>
  </si>
  <si>
    <t>144 МГц,ком.Ки-1</t>
  </si>
  <si>
    <t>естафета на середніх дист.</t>
  </si>
  <si>
    <t xml:space="preserve">08.03.30 </t>
  </si>
  <si>
    <t xml:space="preserve">08.03.29 </t>
  </si>
  <si>
    <t xml:space="preserve">08.03.28 </t>
  </si>
  <si>
    <t xml:space="preserve">08.03.27 </t>
  </si>
  <si>
    <t>Чемпіонат Європи
(Литовська Республіка)</t>
  </si>
  <si>
    <t xml:space="preserve">08.05.26 </t>
  </si>
  <si>
    <t xml:space="preserve">08.05.27 </t>
  </si>
  <si>
    <t xml:space="preserve">08.05.28 </t>
  </si>
  <si>
    <t xml:space="preserve">08.05.29 </t>
  </si>
  <si>
    <t xml:space="preserve">08.06.01 </t>
  </si>
  <si>
    <t>Спортивне
 орієнтування</t>
  </si>
  <si>
    <r>
      <t xml:space="preserve">Командний чемпіонат України, </t>
    </r>
    <r>
      <rPr>
        <sz val="11"/>
        <rFont val="Times New Roman"/>
        <family val="1"/>
      </rPr>
      <t>Кубок України - 1 - 3 етапи
(м. Севастополь)</t>
    </r>
  </si>
  <si>
    <t xml:space="preserve">08.07.12 </t>
  </si>
  <si>
    <t>Чемпіонат України в 3-х етапних естафетах на середніх дист. (м.Щастя)</t>
  </si>
  <si>
    <t xml:space="preserve">марафон </t>
  </si>
  <si>
    <t>довга, квал. заб.2</t>
  </si>
  <si>
    <t>спринт кв. забіг1</t>
  </si>
  <si>
    <t xml:space="preserve">07.05.01-03 </t>
  </si>
  <si>
    <t>Всеукраїнські змагання "Gran Pryy Bukovina" (м. Чернівці)</t>
  </si>
  <si>
    <t xml:space="preserve"> 19.05.2006</t>
  </si>
  <si>
    <t xml:space="preserve"> 20.05.2006</t>
  </si>
  <si>
    <t xml:space="preserve"> 21.05.2006</t>
  </si>
  <si>
    <t xml:space="preserve"> 19-21.05.2006</t>
  </si>
  <si>
    <t xml:space="preserve">2006.05.19-21 </t>
  </si>
  <si>
    <t xml:space="preserve">2006.02.10 </t>
  </si>
  <si>
    <t xml:space="preserve">Слута Ольга Ігорівна </t>
  </si>
  <si>
    <t>08.09.18-22</t>
  </si>
  <si>
    <t>сума 3 днів</t>
  </si>
  <si>
    <t>Першіть ФСО України, Чернівці</t>
  </si>
  <si>
    <t>midle - середня</t>
  </si>
  <si>
    <t>08.10.29-11.02</t>
  </si>
  <si>
    <t>сума 4 днів Ж21</t>
  </si>
  <si>
    <t>сума</t>
  </si>
  <si>
    <t>06.2009</t>
  </si>
  <si>
    <r>
      <t xml:space="preserve">07.07.15-20 Фінляндія </t>
    </r>
    <r>
      <rPr>
        <sz val="11"/>
        <rFont val="Times New Roman"/>
        <family val="1"/>
      </rPr>
      <t>гр.Ч45</t>
    </r>
  </si>
  <si>
    <t>гр.Ж18 фінал</t>
  </si>
  <si>
    <t>С</t>
  </si>
  <si>
    <t>дискв.</t>
  </si>
  <si>
    <t>середня Гр.Ж18</t>
  </si>
  <si>
    <t>довга д.Гр. Ж18</t>
  </si>
  <si>
    <t>Відкрита першість Києва "Молодь за здоровий спосіб життя"</t>
  </si>
  <si>
    <t>06.10.07</t>
  </si>
  <si>
    <t>гр. Ж18</t>
  </si>
  <si>
    <t>06.10.08</t>
  </si>
  <si>
    <t>гр. Ж21</t>
  </si>
  <si>
    <t>команда Ж19</t>
  </si>
  <si>
    <t>Чемпіонат Києва на маркірованих дист.</t>
  </si>
  <si>
    <t>06.12.17</t>
  </si>
  <si>
    <t>марк.д.Гр.Ж18</t>
  </si>
  <si>
    <t>Чемпіонат Києва серед юнаків та дівчат</t>
  </si>
  <si>
    <t>07.02.20 Харків</t>
  </si>
  <si>
    <t>спринт Гр.Ж18</t>
  </si>
  <si>
    <t>гр.Ж18</t>
  </si>
  <si>
    <t>07.03.18</t>
  </si>
  <si>
    <t>довга, гр.Ж18</t>
  </si>
  <si>
    <t>Чемпіонат Києва в естафетах</t>
  </si>
  <si>
    <t>07.04.07</t>
  </si>
  <si>
    <t>естаф гр.Ж21</t>
  </si>
  <si>
    <t>VIII літня Універсіада Києва</t>
  </si>
  <si>
    <t>Міжнародні змагання "Таврійська весна"</t>
  </si>
  <si>
    <t>07.03.28-04.01</t>
  </si>
  <si>
    <t>естаф.</t>
  </si>
  <si>
    <t>н/с</t>
  </si>
  <si>
    <t xml:space="preserve"> </t>
  </si>
  <si>
    <t>середня Гр.Ж19</t>
  </si>
  <si>
    <t>07.05.07 Чернівці</t>
  </si>
  <si>
    <t>07.05.08 Чернівці</t>
  </si>
  <si>
    <t>07.05.09 Чернівці</t>
  </si>
  <si>
    <t>довга Гр.Ж18</t>
  </si>
  <si>
    <t>06.03.23-26</t>
  </si>
  <si>
    <t>багатоб.,гр.Ж21А</t>
  </si>
  <si>
    <t xml:space="preserve">  - </t>
  </si>
  <si>
    <t>Всеукр.змаг."Орієнтир OPEN-2006"</t>
  </si>
  <si>
    <t>Чемпіонат Європи (Естонія)</t>
  </si>
  <si>
    <t>Аграрні ВНЗ України з л/кросу</t>
  </si>
  <si>
    <t>3000 м</t>
  </si>
  <si>
    <t>Чемпіонат світу серед юніорів</t>
  </si>
  <si>
    <t>кваліф.середня</t>
  </si>
  <si>
    <t>Всеукраїнські змагання "Самаріада" Дніпропетровська обл.</t>
  </si>
  <si>
    <t>1 день-естаф.</t>
  </si>
  <si>
    <t>2 день-естаф.</t>
  </si>
  <si>
    <t>1_.09.2013</t>
  </si>
  <si>
    <t>09.2014</t>
  </si>
  <si>
    <t>аспірант каф. педагогіки</t>
  </si>
  <si>
    <t>станом на 30.06.2014</t>
  </si>
  <si>
    <t>15-ті міжнародні змагання зі спортивного орієнтування присвячені Герою Радянського Союза Олега Оніщука, група Ч50, м. Київ</t>
  </si>
  <si>
    <t>18.10.2013</t>
  </si>
  <si>
    <t>19.20.2013</t>
  </si>
  <si>
    <t>ловга</t>
  </si>
  <si>
    <t>20.10.2013</t>
  </si>
  <si>
    <t>18-20.10.2013</t>
  </si>
  <si>
    <t>Всеукраїнські змагання памяті М. Аврутіса</t>
  </si>
  <si>
    <t>23.10.2013</t>
  </si>
  <si>
    <t>Міжнародні змагання зі спортивного  орієнтування "Крымские каникулы 3013", група Ч50, 
(м. Алушта АР Крим)</t>
  </si>
  <si>
    <t>31.10.2013</t>
  </si>
  <si>
    <t>1.11.2013</t>
  </si>
  <si>
    <t>2.11.2013</t>
  </si>
  <si>
    <t>3.11.2013</t>
  </si>
  <si>
    <t>довга, гандікап</t>
  </si>
  <si>
    <t>31.10-3.11.2013</t>
  </si>
  <si>
    <t>Відкр.чемпіонат Києва зі спортив-ного радіоорієнтування, кат.Ч40</t>
  </si>
  <si>
    <t>09.11.2013</t>
  </si>
  <si>
    <t>радіоорієнт.</t>
  </si>
  <si>
    <t>Відкриті змагання О-Клуб, гр.Чвет</t>
  </si>
  <si>
    <t>16.11.2013</t>
  </si>
  <si>
    <t>дист.за вибором</t>
  </si>
  <si>
    <r>
      <rPr>
        <u val="single"/>
        <sz val="11"/>
        <rFont val="Times New Roman"/>
        <family val="1"/>
      </rPr>
      <t xml:space="preserve">Чемпіонат України </t>
    </r>
    <r>
      <rPr>
        <sz val="11"/>
        <rFont val="Times New Roman"/>
        <family val="1"/>
      </rPr>
      <t xml:space="preserve">з орієнтування на лижах серед ветеранів, </t>
    </r>
    <r>
      <rPr>
        <u val="single"/>
        <sz val="11"/>
        <rFont val="Times New Roman"/>
        <family val="1"/>
      </rPr>
      <t xml:space="preserve">група.Ч50, Ч35. </t>
    </r>
    <r>
      <rPr>
        <sz val="11"/>
        <rFont val="Times New Roman"/>
        <family val="1"/>
      </rPr>
      <t>(м. Кролевець Сумської обл.)</t>
    </r>
  </si>
  <si>
    <t>21.12.2013</t>
  </si>
  <si>
    <t>коротка, ЗН Ч50</t>
  </si>
  <si>
    <t>22.12.2013</t>
  </si>
  <si>
    <t>середня, ЗН Ч35</t>
  </si>
  <si>
    <t>команда м.Києва</t>
  </si>
  <si>
    <t>Відкриті міські змагання серед учнівської молоді, група Ч50</t>
  </si>
  <si>
    <t>16.03.2014</t>
  </si>
  <si>
    <t>Чемпіонат Києва, група Ч50</t>
  </si>
  <si>
    <t>22.03.2014</t>
  </si>
  <si>
    <t>Відкриті обласні змагання на дистанціях спринту памяті А.М.Литвинчука</t>
  </si>
  <si>
    <t>19.04.2014</t>
  </si>
  <si>
    <t>20.04.2014</t>
  </si>
  <si>
    <t>21.04.2014</t>
  </si>
  <si>
    <t>гірський спринт</t>
  </si>
  <si>
    <r>
      <rPr>
        <u val="single"/>
        <sz val="11"/>
        <rFont val="Times New Roman"/>
        <family val="1"/>
      </rPr>
      <t>Чемпіонат України серед ветеранів</t>
    </r>
    <r>
      <rPr>
        <sz val="11"/>
        <rFont val="Times New Roman"/>
        <family val="1"/>
      </rPr>
      <t xml:space="preserve"> зі спортивного  орієнтування (бігом), група Ч55. (м. Черкаси)</t>
    </r>
  </si>
  <si>
    <t>25.04.2014</t>
  </si>
  <si>
    <t>коротка дистанція</t>
  </si>
  <si>
    <t>26.04.2014</t>
  </si>
  <si>
    <t>27.04.2014</t>
  </si>
  <si>
    <t>25-27.04.2014</t>
  </si>
  <si>
    <r>
      <rPr>
        <u val="single"/>
        <sz val="11"/>
        <rFont val="Times New Roman"/>
        <family val="1"/>
      </rPr>
      <t xml:space="preserve">Чемпіонат України </t>
    </r>
    <r>
      <rPr>
        <sz val="11"/>
        <rFont val="Times New Roman"/>
        <family val="1"/>
      </rPr>
      <t xml:space="preserve">серед клубів, міст, областей та ДЮСШ зі спортивної радіопеленгації,  
</t>
    </r>
    <r>
      <rPr>
        <u val="single"/>
        <sz val="11"/>
        <rFont val="Times New Roman"/>
        <family val="1"/>
      </rPr>
      <t>категорія Ч50</t>
    </r>
    <r>
      <rPr>
        <sz val="11"/>
        <rFont val="Times New Roman"/>
        <family val="1"/>
      </rPr>
      <t xml:space="preserve"> (м.Львів) </t>
    </r>
  </si>
  <si>
    <t>01.05.2014</t>
  </si>
  <si>
    <t>02.05.2014</t>
  </si>
  <si>
    <t>04.05.2014</t>
  </si>
  <si>
    <r>
      <rPr>
        <u val="single"/>
        <sz val="11"/>
        <rFont val="Times New Roman"/>
        <family val="1"/>
      </rPr>
      <t xml:space="preserve">Командний чемпіонат України </t>
    </r>
    <r>
      <rPr>
        <sz val="11"/>
        <rFont val="Times New Roman"/>
        <family val="1"/>
      </rPr>
      <t xml:space="preserve">серед ветеранів зі спортивного  орієнтування (бігом), </t>
    </r>
    <r>
      <rPr>
        <u val="single"/>
        <sz val="11"/>
        <rFont val="Times New Roman"/>
        <family val="1"/>
      </rPr>
      <t>група Ч55</t>
    </r>
    <r>
      <rPr>
        <sz val="11"/>
        <rFont val="Times New Roman"/>
        <family val="1"/>
      </rPr>
      <t>, (Дніпропетровська обл.)</t>
    </r>
  </si>
  <si>
    <t>08.05.2014</t>
  </si>
  <si>
    <t>09.05.2014</t>
  </si>
  <si>
    <t>спринтерська дис.</t>
  </si>
  <si>
    <t>4-етапна естаф.</t>
  </si>
  <si>
    <t>10.05.2014</t>
  </si>
  <si>
    <t>11.05.2014</t>
  </si>
  <si>
    <t>3-етапна естаф.</t>
  </si>
  <si>
    <t>08-11.05.2014</t>
  </si>
  <si>
    <r>
      <rPr>
        <u val="single"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зі спортивної радіопеленгації (класика),  
</t>
    </r>
    <r>
      <rPr>
        <u val="single"/>
        <sz val="11"/>
        <rFont val="Times New Roman"/>
        <family val="1"/>
      </rPr>
      <t>категорія Ч50</t>
    </r>
    <r>
      <rPr>
        <sz val="11"/>
        <rFont val="Times New Roman"/>
        <family val="1"/>
      </rPr>
      <t xml:space="preserve"> (м.Суми) </t>
    </r>
  </si>
  <si>
    <t>27.06.2014</t>
  </si>
  <si>
    <t>28.06.2014</t>
  </si>
  <si>
    <t>29.06.2014</t>
  </si>
  <si>
    <t>30.06.2014</t>
  </si>
  <si>
    <r>
      <t>Кубок Європи</t>
    </r>
    <r>
      <rPr>
        <sz val="11"/>
        <rFont val="Times New Roman"/>
        <family val="1"/>
      </rPr>
      <t xml:space="preserve"> зі спортивної радіопеленгації 
"Fun Cup  Primorsko / Bulgaria" 
"Black Sea Tour 2014" Comp.: M50</t>
    </r>
  </si>
  <si>
    <t>08.07.2014</t>
  </si>
  <si>
    <t>80-m-Band 15:50</t>
  </si>
  <si>
    <t>09.07.2014</t>
  </si>
  <si>
    <t>sprint 80-m-Band</t>
  </si>
  <si>
    <t>10.07.2014</t>
  </si>
  <si>
    <t>80-m-Band</t>
  </si>
  <si>
    <t>11.07.2014</t>
  </si>
  <si>
    <r>
      <t xml:space="preserve">9-ий </t>
    </r>
    <r>
      <rPr>
        <b/>
        <sz val="11"/>
        <rFont val="Times New Roman"/>
        <family val="1"/>
      </rPr>
      <t>Чемпіонат Європи</t>
    </r>
    <r>
      <rPr>
        <sz val="11"/>
        <rFont val="Times New Roman"/>
        <family val="1"/>
      </rPr>
      <t xml:space="preserve"> зі спортивного радіоорієнтування
9th European foxoring chempionship 
Categ. М50 (Приморско, Болгарія) </t>
    </r>
  </si>
  <si>
    <t>12.07.2014</t>
  </si>
  <si>
    <t>80-m-Band foxoring</t>
  </si>
  <si>
    <t>13.07.2014</t>
  </si>
  <si>
    <t>2-m-Band foxoring</t>
  </si>
  <si>
    <t>14.07.2014</t>
  </si>
  <si>
    <t>12-1410.2013</t>
  </si>
  <si>
    <t>Заохочув. бали</t>
  </si>
  <si>
    <t>Міжнародні змагання зі спортивного  орієнтування "ХІІ Limanova Cup 2014",
група M55, (Gdow, Krakow, Biskupice  Республіка Польща)</t>
  </si>
  <si>
    <t xml:space="preserve"> 25.07.2014</t>
  </si>
  <si>
    <t>middle distance</t>
  </si>
  <si>
    <t>26.07.2014</t>
  </si>
  <si>
    <t>Krakow City Race</t>
  </si>
  <si>
    <t>27.07.2014</t>
  </si>
  <si>
    <t>25-27.07.2014</t>
  </si>
  <si>
    <t>к</t>
  </si>
  <si>
    <r>
      <rPr>
        <u val="single"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серед дорослих та юніорів з радіоспорту (спортивна радіопеленгаця довгі дистанції),  
</t>
    </r>
    <r>
      <rPr>
        <u val="single"/>
        <sz val="11"/>
        <rFont val="Times New Roman"/>
        <family val="1"/>
      </rPr>
      <t>категорія Ч50</t>
    </r>
    <r>
      <rPr>
        <sz val="11"/>
        <rFont val="Times New Roman"/>
        <family val="1"/>
      </rPr>
      <t xml:space="preserve"> (м.Вінниця) </t>
    </r>
  </si>
  <si>
    <t>31.07.2014</t>
  </si>
  <si>
    <t>01.08.2014</t>
  </si>
  <si>
    <t>02.08.2014</t>
  </si>
  <si>
    <t>03.08.2014</t>
  </si>
  <si>
    <t>Міжнародні змагання зі спортивної радіопеленгації
"Course ARDF Les 4 jours de L`Aigoual 2014", (Франція)</t>
  </si>
  <si>
    <t xml:space="preserve"> 06.08.2014</t>
  </si>
  <si>
    <t>foxoring, open clas</t>
  </si>
  <si>
    <t>м</t>
  </si>
  <si>
    <t xml:space="preserve"> 07.08.2014</t>
  </si>
  <si>
    <t>08.08.2014</t>
  </si>
  <si>
    <t>09.08.2014</t>
  </si>
  <si>
    <t>радіоорієнтування на велосипедах, open clas</t>
  </si>
  <si>
    <t>06-09.08.2014</t>
  </si>
  <si>
    <t>сума 4 вправ, M50</t>
  </si>
  <si>
    <t>Міжнародні змагання зі спортивного  орієнтування "_ 2014", група H55, 
(м.Оломоуц, Чеська Республіка)</t>
  </si>
  <si>
    <t>12.08.2014</t>
  </si>
  <si>
    <t>міське орієнтування</t>
  </si>
  <si>
    <t>13.08.2014</t>
  </si>
  <si>
    <t>14.08.2014</t>
  </si>
  <si>
    <t>15.08.2014</t>
  </si>
  <si>
    <t>гандикап</t>
  </si>
  <si>
    <t>12-15.08.2014</t>
  </si>
  <si>
    <t>2010-2014 РС</t>
  </si>
  <si>
    <t>Середня дист.,Ч50</t>
  </si>
  <si>
    <t>Подовжені дист.</t>
  </si>
  <si>
    <t>Естафета, М135</t>
  </si>
  <si>
    <t>Вільн. пошук ком.</t>
  </si>
  <si>
    <t>Задан.пошук</t>
  </si>
  <si>
    <t>Задан.пошук ком.</t>
  </si>
  <si>
    <t>Заданий пошer</t>
  </si>
  <si>
    <t>2011-2013 СО</t>
  </si>
  <si>
    <r>
      <t>2011-</t>
    </r>
    <r>
      <rPr>
        <sz val="12"/>
        <rFont val="Arial Cyr"/>
        <family val="0"/>
      </rPr>
      <t>2014 РС</t>
    </r>
  </si>
  <si>
    <t>Устименко Юлія</t>
  </si>
  <si>
    <t>15-ті міжнародні змагання зі спортивного  орієнтування присвячені Герою Радянського Союза Олега Оніщука, група Ч20, м. Київ</t>
  </si>
  <si>
    <t>2013-... СО</t>
  </si>
  <si>
    <t>Мальчик Роман</t>
  </si>
  <si>
    <t>_1</t>
  </si>
  <si>
    <t>коротка, зад.напр.</t>
  </si>
  <si>
    <t>середня, зад.напр.</t>
  </si>
  <si>
    <t>21-22.12.2013</t>
  </si>
  <si>
    <t>08.2011</t>
  </si>
  <si>
    <t xml:space="preserve">Дердійчук Олег </t>
  </si>
  <si>
    <t>Кращі результати спортсменів та команд НУБіП України за 1996- 2014 роки</t>
  </si>
  <si>
    <t>Чемпіонат України зі спортивного  орієнтування (бігом, ІІІ ранг), 
група Ж21А. (м. Черкаси)</t>
  </si>
  <si>
    <t>Чемпіонат України зі спортивного  орієнтування (бігом, ІІІ ранг), 
група Ч21А. (м. Черкаси)</t>
  </si>
  <si>
    <r>
      <t xml:space="preserve">Чемпіонат України серед клубів, </t>
    </r>
    <r>
      <rPr>
        <sz val="11"/>
        <color indexed="18"/>
        <rFont val="Times New Roman"/>
        <family val="1"/>
      </rPr>
      <t xml:space="preserve">міст, областей та ДЮСШ зі спортивної радіопеленгації,  
категорія Ч20 (м.Львів) </t>
    </r>
  </si>
  <si>
    <r>
      <t>Чемпіонат України з орієнтування</t>
    </r>
    <r>
      <rPr>
        <sz val="12"/>
        <rFont val="Times New Roman"/>
        <family val="1"/>
      </rPr>
      <t xml:space="preserve"> на лижах. Група Ч20, м. Кролевець Сумської обл.</t>
    </r>
  </si>
  <si>
    <t>студентка ОКР "Магістр" Педаг.ф-ту 09.2012-06.2013</t>
  </si>
  <si>
    <t>аспірант каф.педагогіки з 01.09.2014</t>
  </si>
  <si>
    <t>Грамота Київської МО ТСО України за високі досягнення у змаганнях з технічних видів спорту: 2009,2010,2011,2012,2013</t>
  </si>
  <si>
    <t xml:space="preserve">2006.08.19 </t>
  </si>
  <si>
    <t xml:space="preserve">2006.08.20 </t>
  </si>
  <si>
    <t>2006.08.25 Київ</t>
  </si>
  <si>
    <t xml:space="preserve">2006.08.26 </t>
  </si>
  <si>
    <t xml:space="preserve">2006.08.27 </t>
  </si>
  <si>
    <t xml:space="preserve">2006.09.14 </t>
  </si>
  <si>
    <t xml:space="preserve">2006.09.16 </t>
  </si>
  <si>
    <t xml:space="preserve">2006.09.28 </t>
  </si>
  <si>
    <t xml:space="preserve">2006.09.29 </t>
  </si>
  <si>
    <t xml:space="preserve">2006.10.01 </t>
  </si>
  <si>
    <t xml:space="preserve">2006.09.30 </t>
  </si>
  <si>
    <t xml:space="preserve">2006.10.07 </t>
  </si>
  <si>
    <t xml:space="preserve">2006.10.08 </t>
  </si>
  <si>
    <t xml:space="preserve">2006.12.17 </t>
  </si>
  <si>
    <t xml:space="preserve">2006.12.18 </t>
  </si>
  <si>
    <t xml:space="preserve">2007.03.17 </t>
  </si>
  <si>
    <t xml:space="preserve">2007.03.18 </t>
  </si>
  <si>
    <t xml:space="preserve">2007.04.07 </t>
  </si>
  <si>
    <t xml:space="preserve">2007.04.09 </t>
  </si>
  <si>
    <t xml:space="preserve">2007.03.24 </t>
  </si>
  <si>
    <t xml:space="preserve">2007.03.25 </t>
  </si>
  <si>
    <t xml:space="preserve">2007.03.29 </t>
  </si>
  <si>
    <t xml:space="preserve">2007.03.30 </t>
  </si>
  <si>
    <t xml:space="preserve">2007.03.31 </t>
  </si>
  <si>
    <t>2007.03.24-25</t>
  </si>
  <si>
    <t>2007.03.28-04.01</t>
  </si>
  <si>
    <t xml:space="preserve">2007.04.13-15 </t>
  </si>
  <si>
    <t xml:space="preserve">2007.04.30 </t>
  </si>
  <si>
    <t xml:space="preserve">2007.05.01 </t>
  </si>
  <si>
    <t xml:space="preserve">2007.05.02 </t>
  </si>
  <si>
    <t xml:space="preserve">2007.05.03 </t>
  </si>
  <si>
    <t xml:space="preserve">2007.05.04 </t>
  </si>
  <si>
    <t xml:space="preserve">2007.05.05 </t>
  </si>
  <si>
    <t xml:space="preserve">2007.05.07 </t>
  </si>
  <si>
    <t xml:space="preserve">2007.05.08 </t>
  </si>
  <si>
    <t xml:space="preserve">2007.05.09 </t>
  </si>
  <si>
    <t xml:space="preserve">2007.05.10 </t>
  </si>
  <si>
    <t xml:space="preserve">2007.05.19 </t>
  </si>
  <si>
    <t xml:space="preserve">2007.05.20 </t>
  </si>
  <si>
    <t xml:space="preserve">2007.06.01 </t>
  </si>
  <si>
    <t xml:space="preserve">2007.06.02 </t>
  </si>
  <si>
    <t xml:space="preserve">2007.06.03 </t>
  </si>
  <si>
    <t xml:space="preserve">2007.06.05 </t>
  </si>
  <si>
    <t xml:space="preserve">2007.06.06 </t>
  </si>
  <si>
    <t xml:space="preserve">2007.06.07 </t>
  </si>
  <si>
    <t xml:space="preserve">2007.06.22 </t>
  </si>
  <si>
    <t xml:space="preserve">2007.06.23 </t>
  </si>
  <si>
    <t xml:space="preserve">2007.06.24 </t>
  </si>
  <si>
    <t xml:space="preserve">2007.07.03 </t>
  </si>
  <si>
    <t xml:space="preserve">2007.07.04 </t>
  </si>
  <si>
    <t xml:space="preserve">2007.07.08 </t>
  </si>
  <si>
    <t xml:space="preserve">2007.07.09 </t>
  </si>
  <si>
    <t xml:space="preserve">2007.07.07 </t>
  </si>
  <si>
    <t xml:space="preserve">2007.09.12 </t>
  </si>
  <si>
    <t xml:space="preserve">2007.09.14 </t>
  </si>
  <si>
    <t xml:space="preserve">2007.09.22 </t>
  </si>
  <si>
    <t xml:space="preserve">2007.09.29 </t>
  </si>
  <si>
    <t xml:space="preserve">2007.09.30 </t>
  </si>
  <si>
    <t>2008.01.20</t>
  </si>
  <si>
    <t xml:space="preserve">2008.02.23 </t>
  </si>
  <si>
    <t xml:space="preserve">2008.03.08 </t>
  </si>
  <si>
    <t xml:space="preserve">2008.03.09 </t>
  </si>
  <si>
    <t xml:space="preserve">2008.03.24 </t>
  </si>
  <si>
    <t xml:space="preserve">2008.04.04  </t>
  </si>
  <si>
    <t xml:space="preserve">2008.04.05 </t>
  </si>
  <si>
    <t xml:space="preserve">2008.04.06 </t>
  </si>
  <si>
    <t>2008.04.4-6</t>
  </si>
  <si>
    <t xml:space="preserve">2008.04.11 </t>
  </si>
  <si>
    <t xml:space="preserve">2008.04.12 </t>
  </si>
  <si>
    <t xml:space="preserve">2008.04.13 </t>
  </si>
  <si>
    <t xml:space="preserve">2008.04.14 </t>
  </si>
  <si>
    <t xml:space="preserve">2008.04.17 </t>
  </si>
  <si>
    <t xml:space="preserve">2008.04.18 </t>
  </si>
  <si>
    <t xml:space="preserve">2008.04.19 </t>
  </si>
  <si>
    <t xml:space="preserve">2008.04.20 </t>
  </si>
  <si>
    <t xml:space="preserve">2008.05.01 </t>
  </si>
  <si>
    <t xml:space="preserve">2008.05.02 </t>
  </si>
  <si>
    <t xml:space="preserve">2008.05.03 </t>
  </si>
  <si>
    <t xml:space="preserve">2008.05.04 </t>
  </si>
  <si>
    <t xml:space="preserve">2008.05.17 </t>
  </si>
  <si>
    <t xml:space="preserve">2008.05.18 </t>
  </si>
  <si>
    <t xml:space="preserve">2008.06.29 </t>
  </si>
  <si>
    <t xml:space="preserve">2008.06.30 </t>
  </si>
  <si>
    <t>2008.06.30</t>
  </si>
  <si>
    <t xml:space="preserve">2008.07.19 </t>
  </si>
  <si>
    <t xml:space="preserve">2008.07.20 </t>
  </si>
  <si>
    <t>2008.07.19-20</t>
  </si>
  <si>
    <t xml:space="preserve">2008.08.02 </t>
  </si>
  <si>
    <t xml:space="preserve">2008.08.03 </t>
  </si>
  <si>
    <t xml:space="preserve">2008.08.09 </t>
  </si>
  <si>
    <t xml:space="preserve">2008.08.10 </t>
  </si>
  <si>
    <t xml:space="preserve">2008.09.04 </t>
  </si>
  <si>
    <t xml:space="preserve">2008.09.06 </t>
  </si>
  <si>
    <t xml:space="preserve">2008.09.19 </t>
  </si>
  <si>
    <t xml:space="preserve">2008.09.20 </t>
  </si>
  <si>
    <t xml:space="preserve">2008.09.21 </t>
  </si>
  <si>
    <t>2008.09.19-21</t>
  </si>
  <si>
    <t xml:space="preserve">2008.09.27 </t>
  </si>
  <si>
    <t xml:space="preserve">2008.09.28 </t>
  </si>
  <si>
    <t xml:space="preserve">2009.03.07 </t>
  </si>
  <si>
    <t xml:space="preserve">2009.03.08 </t>
  </si>
  <si>
    <t xml:space="preserve">2009.04.04 </t>
  </si>
  <si>
    <t xml:space="preserve">2009.04.05 </t>
  </si>
  <si>
    <t>2009.04.04-05</t>
  </si>
  <si>
    <t xml:space="preserve">2009.04.23 </t>
  </si>
  <si>
    <t xml:space="preserve">2009.04.25 </t>
  </si>
  <si>
    <t xml:space="preserve">2009.04.26 </t>
  </si>
  <si>
    <t xml:space="preserve">2009.05.01  </t>
  </si>
  <si>
    <t xml:space="preserve">2009.05.02 </t>
  </si>
  <si>
    <t xml:space="preserve">2009.05.03 </t>
  </si>
  <si>
    <t xml:space="preserve">2009.05.04 </t>
  </si>
  <si>
    <t>2009.05.01-04</t>
  </si>
  <si>
    <t>2009.05.08-11</t>
  </si>
  <si>
    <t xml:space="preserve">2009.05.08 </t>
  </si>
  <si>
    <t xml:space="preserve">2009.05.09 </t>
  </si>
  <si>
    <t xml:space="preserve">2009.05.10 </t>
  </si>
  <si>
    <t xml:space="preserve">2009.05.11 </t>
  </si>
  <si>
    <t xml:space="preserve">2009.06.27 </t>
  </si>
  <si>
    <t xml:space="preserve">2009.06.28 </t>
  </si>
  <si>
    <t xml:space="preserve">2009.07.06 </t>
  </si>
  <si>
    <t xml:space="preserve">2009.07.07 </t>
  </si>
  <si>
    <t xml:space="preserve">2009.07.09 </t>
  </si>
  <si>
    <t xml:space="preserve">2009.07.11 </t>
  </si>
  <si>
    <t xml:space="preserve">2009.07.18 </t>
  </si>
  <si>
    <t xml:space="preserve">2009.07.19 </t>
  </si>
  <si>
    <t>2009.07.18-19</t>
  </si>
  <si>
    <t xml:space="preserve">2009.07.25 </t>
  </si>
  <si>
    <t xml:space="preserve">2009.07.26 </t>
  </si>
  <si>
    <t xml:space="preserve">2009.07.27 </t>
  </si>
  <si>
    <t xml:space="preserve">2009.07.28 </t>
  </si>
  <si>
    <t>2009.07.25-28</t>
  </si>
  <si>
    <t xml:space="preserve">2009.09.18 </t>
  </si>
  <si>
    <t xml:space="preserve">2009.09.20 </t>
  </si>
  <si>
    <t xml:space="preserve">2010.02.26 </t>
  </si>
  <si>
    <t xml:space="preserve">2010.02.27 </t>
  </si>
  <si>
    <t xml:space="preserve">2010.02.28 </t>
  </si>
  <si>
    <t xml:space="preserve">2010.04.10 </t>
  </si>
  <si>
    <t xml:space="preserve">2010.04.11 </t>
  </si>
  <si>
    <t xml:space="preserve">2010.05.01 </t>
  </si>
  <si>
    <t xml:space="preserve">2010.05.02 </t>
  </si>
  <si>
    <t xml:space="preserve">2010.05.03 </t>
  </si>
  <si>
    <t xml:space="preserve">2010.05.04 </t>
  </si>
  <si>
    <t>2010.05.01-04</t>
  </si>
  <si>
    <t xml:space="preserve">2010.05.08 </t>
  </si>
  <si>
    <t xml:space="preserve">2010.05.09 </t>
  </si>
  <si>
    <t xml:space="preserve">2010.05.10 </t>
  </si>
  <si>
    <t xml:space="preserve">2010.06.12 </t>
  </si>
  <si>
    <t xml:space="preserve">2010.06.13 </t>
  </si>
  <si>
    <t>2010.06.25-27</t>
  </si>
  <si>
    <t xml:space="preserve">2010.07.03 </t>
  </si>
  <si>
    <t xml:space="preserve">2010.07.04 </t>
  </si>
  <si>
    <t xml:space="preserve">2010.07.10 </t>
  </si>
  <si>
    <t xml:space="preserve">2010.07.11 </t>
  </si>
  <si>
    <t xml:space="preserve">2010.07.17 </t>
  </si>
  <si>
    <t xml:space="preserve">2010.07.18 </t>
  </si>
  <si>
    <t>аспірант каф.педагогіки 1 р.н.</t>
  </si>
  <si>
    <t>ст. викл. каф. фізичного виховання</t>
  </si>
  <si>
    <r>
      <t xml:space="preserve">17-ий чемпіонат світу зі спортивної радіопеленгації, </t>
    </r>
    <r>
      <rPr>
        <sz val="11"/>
        <rFont val="Times New Roman"/>
        <family val="1"/>
      </rPr>
      <t xml:space="preserve">категорія М50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(Боровоє Казахстан)</t>
    </r>
  </si>
  <si>
    <t>klasika 80 m, com.</t>
  </si>
  <si>
    <t>klasika 2 m, com.</t>
  </si>
  <si>
    <t>15-ті міжнародні змагання зі спортивного  орієнтування присвячені Герою Радянського Союза Олега Оніщука, група Ж21, м. Київ</t>
  </si>
  <si>
    <t>Відкр.чемпіонат Києва зі спортив-ного радіоорієнтування, кат.Ж21</t>
  </si>
  <si>
    <t>17.11.2013</t>
  </si>
  <si>
    <t>Чемпіонат Києва, група Ж21Е</t>
  </si>
  <si>
    <r>
      <t>Чемпіонат України</t>
    </r>
    <r>
      <rPr>
        <sz val="11"/>
        <rFont val="Times New Roman"/>
        <family val="1"/>
      </rPr>
      <t xml:space="preserve">  зі спортивної радіопеленгації на подовжених дистанціях, категорія Ж21
(м.Вінниця)</t>
    </r>
  </si>
  <si>
    <t>11.04.2014</t>
  </si>
  <si>
    <t>12.04.2014</t>
  </si>
  <si>
    <t>13.04.2014</t>
  </si>
  <si>
    <t xml:space="preserve">144 ком.Київ-2 </t>
  </si>
  <si>
    <t>Відкриті міські змагання серед учнівської молоді, група Ж21Е</t>
  </si>
  <si>
    <r>
      <t>Чемпіонат України</t>
    </r>
    <r>
      <rPr>
        <sz val="11"/>
        <rFont val="Times New Roman"/>
        <family val="1"/>
      </rPr>
      <t xml:space="preserve"> серед клубів, міст, областей та ДЮСШ зі спортивної радіопеленгації,  
категорія Ж21 (м.Львів) </t>
    </r>
  </si>
  <si>
    <t>03.05.2014</t>
  </si>
  <si>
    <t>01-04.05.2014</t>
  </si>
  <si>
    <t>команда .м.Києва</t>
  </si>
  <si>
    <r>
      <t>Командний чемпіонат України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 xml:space="preserve">чемпіонат України </t>
    </r>
    <r>
      <rPr>
        <sz val="11"/>
        <rFont val="Times New Roman"/>
        <family val="1"/>
      </rPr>
      <t>на окремих дистанціях зі спортивного  орієнтування (бігом), група Ж21Е. (Дніпропетровська обл.)</t>
    </r>
  </si>
  <si>
    <t>3-етапна естаф.Ч21</t>
  </si>
  <si>
    <r>
      <t xml:space="preserve">Кубок </t>
    </r>
    <r>
      <rPr>
        <b/>
        <sz val="11"/>
        <rFont val="Times New Roman"/>
        <family val="1"/>
      </rPr>
      <t>України</t>
    </r>
    <r>
      <rPr>
        <sz val="11"/>
        <rFont val="Times New Roman"/>
        <family val="1"/>
      </rPr>
      <t xml:space="preserve"> (6-7 етаи, спринт - 5 етап) зі спортивного  орієнтування,  група Ж21Е (Дніпропетровська обл.)</t>
    </r>
  </si>
  <si>
    <r>
      <t>Чемпіонат України</t>
    </r>
    <r>
      <rPr>
        <sz val="11"/>
        <rFont val="Times New Roman"/>
        <family val="1"/>
      </rPr>
      <t xml:space="preserve"> зі спортивної радіопеленгації (класика),  
категорія Ж21 (м.Суми) </t>
    </r>
  </si>
  <si>
    <r>
      <t xml:space="preserve">Кубок Європи зі спортивної радіопеленгації 
</t>
    </r>
    <r>
      <rPr>
        <sz val="11"/>
        <rFont val="Times New Roman"/>
        <family val="1"/>
      </rPr>
      <t>"Fun Cup  Primorsko / Bulgaria" 
"Black Sea Tour 2014"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Compet.: W21
</t>
    </r>
  </si>
  <si>
    <r>
      <t xml:space="preserve">9-ий </t>
    </r>
    <r>
      <rPr>
        <b/>
        <sz val="11"/>
        <rFont val="Times New Roman"/>
        <family val="1"/>
      </rPr>
      <t>Чемпіонат Європи</t>
    </r>
    <r>
      <rPr>
        <sz val="11"/>
        <rFont val="Times New Roman"/>
        <family val="1"/>
      </rPr>
      <t xml:space="preserve"> зі спортивного радіоорієнтування
9th European foxoring chempionship 
Category W21 (Приморско, Болгарія) </t>
    </r>
  </si>
  <si>
    <t>12-14.07.2014</t>
  </si>
  <si>
    <t>Міжнародні змагання зі спортивного  орієнтування "ХІІ Limanova Cup 2014", група W21A, (Gdow, Krakow, Biskupice  Республіка Польща)</t>
  </si>
  <si>
    <r>
      <t xml:space="preserve">Чемпіонат України </t>
    </r>
    <r>
      <rPr>
        <sz val="11"/>
        <rFont val="Times New Roman"/>
        <family val="1"/>
      </rPr>
      <t xml:space="preserve">серед дорослих та юніорів з радіоспорту (спортивна радіопеленгаця довгі дистанції),  
категорія Ж21 (м.Вінниця) </t>
    </r>
  </si>
  <si>
    <t>нічне радіоорієнту-вання, open clas</t>
  </si>
  <si>
    <t>сума 5 вправ, W21</t>
  </si>
  <si>
    <t>Міжнародні змагання зі спортивного  орієнтування "_ 2014", група W21A , 
(м.Оломоуц, Чеська Республіка)</t>
  </si>
  <si>
    <t xml:space="preserve">19 чемпіонат світу серед студентів
(м.Оломоуц, Чеська Республіка)
</t>
  </si>
  <si>
    <t>Міські змагання</t>
  </si>
  <si>
    <t>Матвієнко Ярослав</t>
  </si>
  <si>
    <r>
      <rPr>
        <u val="single"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зі спортивного  орієнтування (СОБ), багатоборство, </t>
    </r>
    <r>
      <rPr>
        <u val="single"/>
        <sz val="11"/>
        <rFont val="Times New Roman"/>
        <family val="1"/>
      </rPr>
      <t>група Ч18,</t>
    </r>
    <r>
      <rPr>
        <sz val="11"/>
        <rFont val="Times New Roman"/>
        <family val="1"/>
      </rPr>
      <t xml:space="preserve"> м. Ужгород </t>
    </r>
  </si>
  <si>
    <t>27.09.2013</t>
  </si>
  <si>
    <t>28.09.2013</t>
  </si>
  <si>
    <t>29.09.2013</t>
  </si>
  <si>
    <t>27-29.09.2013</t>
  </si>
  <si>
    <t xml:space="preserve">Міжнародні змагання зі спортивного  орієнтування "Кубок дружби" присвячені 50-річчю орієнтування в Україні, група Ч18, м. Ужгород </t>
  </si>
  <si>
    <t>15-ті міжнародні змагання зі спортивного  орієнтування присвячені Герою Радянського Союза Олега Оніщука, група Ч17, м. Київ</t>
  </si>
  <si>
    <t>Всеукраїнські змагання памяті 
М. Аврутіса</t>
  </si>
  <si>
    <t>Міжнародні змагання зі спортивного  орієнтування "Крымские каникулы 3013", група Ч18Б, м. Алушта</t>
  </si>
  <si>
    <t>Відкриті змагання О-Клуб, гр. Ч18</t>
  </si>
  <si>
    <t>Міські змагання, група Ч18</t>
  </si>
  <si>
    <t>Відкрита першість Києва, група Ч18</t>
  </si>
  <si>
    <t>дист.з задан.напр.</t>
  </si>
  <si>
    <t>Відкриті змагання м. Києва серед учнівської молоді, група Ч18</t>
  </si>
  <si>
    <t>15.03.2014</t>
  </si>
  <si>
    <t>Чемпіонат Києва, група Ч18</t>
  </si>
  <si>
    <r>
      <rPr>
        <u val="single"/>
        <sz val="11"/>
        <rFont val="Times New Roman"/>
        <family val="1"/>
      </rPr>
      <t>Чемпіонат України серед юнаків та юніорів</t>
    </r>
    <r>
      <rPr>
        <sz val="11"/>
        <rFont val="Times New Roman"/>
        <family val="1"/>
      </rPr>
      <t xml:space="preserve"> зі спортивного орієнтування (бігом, ІІІ ранг), група Ч18. 
(м. Черкаси)</t>
    </r>
  </si>
  <si>
    <t>24.04.2014</t>
  </si>
  <si>
    <t>17.05.2014</t>
  </si>
  <si>
    <t>дист.у задан.напр.</t>
  </si>
  <si>
    <t>Матвієнко Станіслав</t>
  </si>
  <si>
    <r>
      <rPr>
        <u val="single"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зі спортивного  орієнтування (СОБ), багатоборство, </t>
    </r>
    <r>
      <rPr>
        <u val="single"/>
        <sz val="11"/>
        <rFont val="Times New Roman"/>
        <family val="1"/>
      </rPr>
      <t>група Ч18</t>
    </r>
    <r>
      <rPr>
        <sz val="11"/>
        <rFont val="Times New Roman"/>
        <family val="1"/>
      </rPr>
      <t xml:space="preserve">, м. Ужгород </t>
    </r>
  </si>
  <si>
    <r>
      <rPr>
        <u val="single"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серед ДЮСШ та позашкільних закладів</t>
    </r>
  </si>
  <si>
    <t>Чемпіонат України серед юнаків та юніорів зі спортивного  орієнтування (бігом, ІІІ ранг), група Ч18. 
(м. Черкаси)</t>
  </si>
  <si>
    <t>ІХ відкрита першість Святошинського району м. Києва, група Ч18</t>
  </si>
  <si>
    <t>1992-2014 СО</t>
  </si>
  <si>
    <r>
      <t xml:space="preserve">Чемпіонат світу серед студентів 
</t>
    </r>
    <r>
      <rPr>
        <sz val="11"/>
        <rFont val="Times New Roman"/>
        <family val="1"/>
      </rPr>
      <t>(м. Варна, Республіка Болгарія)</t>
    </r>
  </si>
  <si>
    <t>Всього СО:</t>
  </si>
  <si>
    <t>Всього РС:</t>
  </si>
  <si>
    <t>Чемпіонат України на марафонських дистанціях. Група Ж21Е (м. Луцьк)</t>
  </si>
  <si>
    <t xml:space="preserve">Середня дист. </t>
  </si>
  <si>
    <t xml:space="preserve"> 24-27.05.2001</t>
  </si>
  <si>
    <t xml:space="preserve"> 22-25.04.2005</t>
  </si>
  <si>
    <t>2007.04.21-24</t>
  </si>
  <si>
    <t>команда НАУ</t>
  </si>
  <si>
    <t>2008.06.05-08</t>
  </si>
  <si>
    <t>08.06.05-08</t>
  </si>
  <si>
    <t>Командний чемпіонат України. Кубок України - 1-2 етапи (м. Севастополь)</t>
  </si>
  <si>
    <t>марафон</t>
  </si>
  <si>
    <t xml:space="preserve">08.07.31 </t>
  </si>
  <si>
    <t xml:space="preserve">надкор дист. </t>
  </si>
  <si>
    <t xml:space="preserve">08.06.19 </t>
  </si>
  <si>
    <t xml:space="preserve">08.06.21 </t>
  </si>
  <si>
    <t xml:space="preserve">08.06.22 </t>
  </si>
  <si>
    <t xml:space="preserve">08.08.01 </t>
  </si>
  <si>
    <t xml:space="preserve">08.08.02  </t>
  </si>
  <si>
    <t>Кубок України спринт</t>
  </si>
  <si>
    <r>
      <t xml:space="preserve">Чемпіонат Європи серед юнаків                             
</t>
    </r>
    <r>
      <rPr>
        <sz val="11"/>
        <rFont val="Times New Roman"/>
        <family val="1"/>
      </rPr>
      <t>(Чешська Республіка)</t>
    </r>
  </si>
  <si>
    <r>
      <t xml:space="preserve">Міжнарподні змагання "Second International Four Days ARDF Black Sea Chempionship"
(Болгарія) Категорія W21
</t>
    </r>
    <r>
      <rPr>
        <sz val="11"/>
        <color indexed="12"/>
        <rFont val="Times New Roman"/>
        <family val="1"/>
      </rPr>
      <t>http://ardf-bg.eu/index.php/en/4-days-ardf-at-bulgarian-black-sea.html</t>
    </r>
  </si>
  <si>
    <t>Кубок України 5-7 етапи (м. Київ)</t>
  </si>
  <si>
    <t>Особистий чемпіонат України. 
Група Ч45 (м. Київ)</t>
  </si>
  <si>
    <t>ІІ Всеукраїнські ігри ветеранів. Група Ч35 (м.Коростишів Житомирської о.)</t>
  </si>
  <si>
    <t xml:space="preserve">07.06.10 </t>
  </si>
  <si>
    <t xml:space="preserve"> 29.05.2004</t>
  </si>
  <si>
    <t xml:space="preserve"> 28.05.2004</t>
  </si>
  <si>
    <t xml:space="preserve"> 30.05.2004</t>
  </si>
  <si>
    <t xml:space="preserve"> 04.04.2004</t>
  </si>
  <si>
    <t xml:space="preserve"> 03.04.2004</t>
  </si>
  <si>
    <t xml:space="preserve"> 28.03.2004</t>
  </si>
  <si>
    <t xml:space="preserve"> 28-30.05.2004</t>
  </si>
  <si>
    <t>2004.05.28-30</t>
  </si>
  <si>
    <t>Чемпіонат України серед студентів ВНЗ ІІІ-ІV рівня акредитації (м.Київ)</t>
  </si>
  <si>
    <t>V літня Універсіада України серед ВНЗ ІІІ-ІУ рівнів акредитації
(м. Суми)</t>
  </si>
  <si>
    <t xml:space="preserve">VIIІ літня Універсіада України серед ВНЗ ІІІ-ІV р.а. (м.Алушта АР Крим) </t>
  </si>
  <si>
    <t>Чемпіонат України серед студентів ВНЗ ІІІ-ІV р.а. (м.Чернівці)</t>
  </si>
  <si>
    <t xml:space="preserve"> 19.03.1995</t>
  </si>
  <si>
    <t>Кубок Києва з марафонського орієнтування "Славутич - марафон" Група Ч</t>
  </si>
  <si>
    <t xml:space="preserve"> 4.02.1995</t>
  </si>
  <si>
    <t>Зимовий чемпіонат Києва. Група Ч</t>
  </si>
  <si>
    <t>Дата присв.</t>
  </si>
  <si>
    <t>Андреєв Андрій Сергійович</t>
  </si>
  <si>
    <t>Андреєв Михайло Сергійович</t>
  </si>
  <si>
    <t>Дата
народж.</t>
  </si>
  <si>
    <t>б/р</t>
  </si>
  <si>
    <t>Плохенко Вікторія Валеріївна</t>
  </si>
  <si>
    <t>Пітірімова Олена Олександрівна</t>
  </si>
  <si>
    <t>Пархоменко Олександра В`ячеславівна</t>
  </si>
  <si>
    <t>Скалига Людмила Миколаївна</t>
  </si>
  <si>
    <t>Місяць, рік</t>
  </si>
  <si>
    <t>Маг.</t>
  </si>
  <si>
    <t>студ. СПГтаЛА 09.2007-12.2012</t>
  </si>
  <si>
    <t>Федоровська Олена Миколаївна</t>
  </si>
  <si>
    <t>Слута Ольга Ігорівна</t>
  </si>
  <si>
    <t>06.2008</t>
  </si>
  <si>
    <t>09.2011</t>
  </si>
  <si>
    <t>12.2012</t>
  </si>
  <si>
    <t>09.2013</t>
  </si>
  <si>
    <t xml:space="preserve"> - " - </t>
  </si>
  <si>
    <r>
      <t xml:space="preserve">Присвоєно звання Майстер спорту України </t>
    </r>
    <r>
      <rPr>
        <sz val="11"/>
        <rFont val="Times New Roman"/>
        <family val="1"/>
      </rPr>
      <t>Наказ МСМСУ №4900 14.12.2007</t>
    </r>
  </si>
  <si>
    <t xml:space="preserve">Члени збірн.
ком. України </t>
  </si>
  <si>
    <r>
      <t xml:space="preserve">XIV Meeting de Orientação do Centro  - WRE  </t>
    </r>
    <r>
      <rPr>
        <sz val="11"/>
        <color indexed="10"/>
        <rFont val="Times New Roman"/>
        <family val="1"/>
      </rPr>
      <t>Всесвітні рангові змагання. Група W21 (Португалія)</t>
    </r>
    <r>
      <rPr>
        <b/>
        <sz val="11"/>
        <color indexed="10"/>
        <rFont val="Times New Roman"/>
        <family val="1"/>
      </rPr>
      <t xml:space="preserve">
</t>
    </r>
    <r>
      <rPr>
        <sz val="10"/>
        <color indexed="12"/>
        <rFont val="Times New Roman"/>
        <family val="1"/>
      </rPr>
      <t>http://www.coc.pt/eventos/16fev2013/lists/res_overall.html</t>
    </r>
  </si>
  <si>
    <r>
      <t xml:space="preserve">16-ий чемпіонат світу зі спортивної радіопеленгації, 
</t>
    </r>
    <r>
      <rPr>
        <sz val="11"/>
        <rFont val="Times New Roman"/>
        <family val="1"/>
      </rPr>
      <t>категорія W20</t>
    </r>
    <r>
      <rPr>
        <b/>
        <sz val="11"/>
        <rFont val="Times New Roman"/>
        <family val="1"/>
      </rPr>
      <t xml:space="preserve"> (Сербія)</t>
    </r>
  </si>
  <si>
    <t>радіоорієнтування</t>
  </si>
  <si>
    <t>коротка дист.</t>
  </si>
  <si>
    <t>подовжена дист.</t>
  </si>
  <si>
    <t>надкоротка дист.</t>
  </si>
  <si>
    <t>09.05.2013</t>
  </si>
  <si>
    <t>10.05.2013</t>
  </si>
  <si>
    <t>11.05.2013</t>
  </si>
  <si>
    <t>12.05.2013</t>
  </si>
  <si>
    <t>9-12.05.2013</t>
  </si>
  <si>
    <t>03-05.05.2013</t>
  </si>
  <si>
    <t>23.03.2013</t>
  </si>
  <si>
    <t>спринт 3,5 МГц</t>
  </si>
  <si>
    <t>24.03.2013</t>
  </si>
  <si>
    <t>25.03.2013</t>
  </si>
  <si>
    <t>01.05.2013</t>
  </si>
  <si>
    <t>02.05.2013</t>
  </si>
  <si>
    <t>03.05.2013</t>
  </si>
  <si>
    <t>04.05.2013</t>
  </si>
  <si>
    <t>21.06.2013</t>
  </si>
  <si>
    <t>22.06.2013</t>
  </si>
  <si>
    <t>23.06.2013</t>
  </si>
  <si>
    <t>24.06.2013</t>
  </si>
  <si>
    <t xml:space="preserve">довга </t>
  </si>
  <si>
    <t>ком.дискв.</t>
  </si>
  <si>
    <t>довга /середня</t>
  </si>
  <si>
    <t>Міжнародні змагання "FIN-5"</t>
  </si>
  <si>
    <t>3</t>
  </si>
  <si>
    <t>2</t>
  </si>
  <si>
    <t>Відкрита першість СДЮШОР-12</t>
  </si>
  <si>
    <t>06.09.10</t>
  </si>
  <si>
    <t>зад.напр.</t>
  </si>
  <si>
    <t>Чемпіонат Києва на довгих дистанціях</t>
  </si>
  <si>
    <t xml:space="preserve">середня </t>
  </si>
  <si>
    <t>06.10.13-15</t>
  </si>
  <si>
    <t>Всеукраїнські змагання пам.Оніщука</t>
  </si>
  <si>
    <t>06.10.20-22</t>
  </si>
  <si>
    <t>06.11.01-05</t>
  </si>
  <si>
    <t>Гр.Ж21Е</t>
  </si>
  <si>
    <t xml:space="preserve">Командний чемпіонат Києва </t>
  </si>
  <si>
    <t xml:space="preserve">середня кваліф. </t>
  </si>
  <si>
    <t xml:space="preserve">спринт </t>
  </si>
  <si>
    <t xml:space="preserve"> -</t>
  </si>
  <si>
    <t>ІІІ літні міські спортивні ігри</t>
  </si>
  <si>
    <t>07.06.16</t>
  </si>
  <si>
    <t>07.06.17</t>
  </si>
  <si>
    <t>ест.mixt коротка</t>
  </si>
  <si>
    <t>06.08.15-20</t>
  </si>
  <si>
    <t>Першість Києва</t>
  </si>
  <si>
    <t>07.01.14</t>
  </si>
  <si>
    <t>Чемпіонат Київської обл. з СОЛ</t>
  </si>
  <si>
    <t>07.02.07</t>
  </si>
  <si>
    <t>Кубок України, гр. Ч40</t>
  </si>
  <si>
    <t>довга дист</t>
  </si>
  <si>
    <t>07.04.13-15 Цюрупінськ</t>
  </si>
  <si>
    <t>Ч40 сума 3 дист.</t>
  </si>
  <si>
    <t>07.05.17</t>
  </si>
  <si>
    <t>Ведмецький Олексій</t>
  </si>
  <si>
    <t>ФЗР</t>
  </si>
  <si>
    <t>Збірна команда України 2006 р., резерв</t>
  </si>
  <si>
    <t>Плохенко Вікторія, 1983</t>
  </si>
  <si>
    <t>06.09.17</t>
  </si>
  <si>
    <t>06.09.23</t>
  </si>
  <si>
    <t>06.09.24</t>
  </si>
  <si>
    <t>маркірована дист.</t>
  </si>
  <si>
    <t>Кицман Мар`яна</t>
  </si>
  <si>
    <t>ЕБ</t>
  </si>
  <si>
    <t>Скалига Людмила, 1983</t>
  </si>
  <si>
    <t>КМС</t>
  </si>
  <si>
    <t>05.08.5-7</t>
  </si>
  <si>
    <t>дист. за вибором</t>
  </si>
  <si>
    <t>05.10.21-23</t>
  </si>
  <si>
    <t>марафонська д.</t>
  </si>
  <si>
    <t>Чемпіонат України на мараф.дист.</t>
  </si>
  <si>
    <t>06.03.</t>
  </si>
  <si>
    <t>Чемпіонат України серед юніорів
(м. Щастя, Луганської обл.)</t>
  </si>
  <si>
    <t>І Студентські спортивні ігри України серед ВНЗ ІІІ-ІV рівнів акредитації,
(м. Лубни, Полтавської обл.)</t>
  </si>
  <si>
    <t>Кубок України (м. Лубни, Полт.обл.)</t>
  </si>
  <si>
    <r>
      <t xml:space="preserve">Чемпіонат світу з спортивної радіопеленгації 
</t>
    </r>
    <r>
      <rPr>
        <sz val="12"/>
        <rFont val="Times New Roman"/>
        <family val="1"/>
      </rPr>
      <t>(м.Сеул, Південна Корея)</t>
    </r>
  </si>
  <si>
    <t xml:space="preserve">Чемпіонат Європи з радіоорієнтування. Категорія Ж19 
(м. Кішинеу, Молдова) </t>
  </si>
  <si>
    <t xml:space="preserve">Чемпіонат України 
з радіоорієнтування. Катег. Ж19
(м. Севастополь) </t>
  </si>
  <si>
    <t xml:space="preserve">Чемпіонат України на марафонських 
дистанціях. Група Ж18 (м. Львів) </t>
  </si>
  <si>
    <t xml:space="preserve">Чемпіонат Європи з спортивної радіопеленгації. Катег. Ж19 (м.Будгощ Республіка Польща) </t>
  </si>
  <si>
    <t>Чемпіонат України серед клубів.
Категорія Ж19 
(м. Красний Лиман, Донецької обл.)</t>
  </si>
  <si>
    <r>
      <t>Чемпіонат світу серед юніорів
(</t>
    </r>
    <r>
      <rPr>
        <sz val="12"/>
        <rFont val="Times New Roman"/>
        <family val="1"/>
      </rPr>
      <t>м. Трентіно, Італія)</t>
    </r>
  </si>
  <si>
    <t>Відкритий чемпіонат України серед клубів, міст, СЮТ, ДЮСТШ зі спортивної радіопеленгації,
(м. Луцьк, Волинської обл.)</t>
  </si>
  <si>
    <t>Командний чемпіонат України 
(м.Северодонецьк, Луганської обл.)</t>
  </si>
  <si>
    <t>Чемпіонат України зі спортивної  радіопеленгації (класика) 
(м. Коростишів, Житомирської обл.)</t>
  </si>
  <si>
    <r>
      <t>Командний Чемпіонат України</t>
    </r>
    <r>
      <rPr>
        <sz val="11"/>
        <rFont val="Times New Roman"/>
        <family val="1"/>
      </rPr>
      <t xml:space="preserve">
(с. Мигове, Чернівецької обл.)</t>
    </r>
  </si>
  <si>
    <r>
      <t>18-ий Чемпіонат Європи</t>
    </r>
    <r>
      <rPr>
        <sz val="11"/>
        <rFont val="Times New Roman"/>
        <family val="1"/>
      </rPr>
      <t xml:space="preserve"> зі спортивної радіопеленгації, 
категорія W21
(м.Байле Фелікс, Румунія)</t>
    </r>
  </si>
  <si>
    <r>
      <t>Чемпіонат України</t>
    </r>
    <r>
      <rPr>
        <sz val="11"/>
        <rFont val="Times New Roman"/>
        <family val="1"/>
      </rPr>
      <t xml:space="preserve"> з багатоборства, Кубок України 15-17 етапи. 
Група Ж21Е (м. Сєвєродонецьк)</t>
    </r>
  </si>
  <si>
    <r>
      <t>Чемпіонат України</t>
    </r>
    <r>
      <rPr>
        <sz val="11"/>
        <rFont val="Times New Roman"/>
        <family val="1"/>
      </rPr>
      <t xml:space="preserve"> зі спортивної радіоорієнтуванняю. Категорія Ж20 
(м.Святогорськ)</t>
    </r>
  </si>
  <si>
    <r>
      <t>Зимовий чемпіонат України</t>
    </r>
    <r>
      <rPr>
        <sz val="11"/>
        <rFont val="Times New Roman"/>
        <family val="1"/>
      </rPr>
      <t xml:space="preserve"> 
зі спортивної радіоорієнтуванняю Категорія Ж20 
(м.Алушта)</t>
    </r>
  </si>
  <si>
    <r>
      <t>Чемпіонат України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серед дорослих та юнаків (спортивна радіопеленгація на коротких дистанціях).
Категорія Ж20 (м. Херсон)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</si>
</sst>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[$-FC19]d\ mmmm\ yyyy\ &quot;г.&quot;"/>
    <numFmt numFmtId="189" formatCode="dd/mm/yy;@"/>
    <numFmt numFmtId="190" formatCode="mmm/yyyy"/>
    <numFmt numFmtId="191" formatCode="[$-422]d\ mmmm\ yyyy&quot; р.&quot;"/>
    <numFmt numFmtId="192" formatCode="dd\.mm\.yy;@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name val="Tahoma"/>
      <family val="2"/>
    </font>
    <font>
      <sz val="9"/>
      <name val="Tahoma"/>
      <family val="2"/>
    </font>
    <font>
      <sz val="11"/>
      <color indexed="18"/>
      <name val="Times New Roman"/>
      <family val="1"/>
    </font>
    <font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1"/>
    </font>
    <font>
      <sz val="11"/>
      <color indexed="58"/>
      <name val="Times New Roman"/>
      <family val="1"/>
    </font>
    <font>
      <b/>
      <sz val="11"/>
      <color indexed="58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Times New Roman"/>
      <family val="1"/>
    </font>
    <font>
      <sz val="12"/>
      <color indexed="10"/>
      <name val="Tahoma"/>
      <family val="2"/>
    </font>
    <font>
      <sz val="16"/>
      <name val="Arial Cyr"/>
      <family val="0"/>
    </font>
    <font>
      <sz val="12"/>
      <color indexed="16"/>
      <name val="Tahoma"/>
      <family val="2"/>
    </font>
    <font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DotDot"/>
      <top>
        <color indexed="63"/>
      </top>
      <bottom style="dotted"/>
    </border>
    <border>
      <left style="thin"/>
      <right style="dashDotDot"/>
      <top style="dotted"/>
      <bottom style="dotted"/>
    </border>
    <border>
      <left style="dashDotDot"/>
      <right style="dashDotDot"/>
      <top style="dotted"/>
      <bottom style="dotted"/>
    </border>
    <border>
      <left style="dashDotDot"/>
      <right>
        <color indexed="63"/>
      </right>
      <top style="dotted"/>
      <bottom style="dotted"/>
    </border>
    <border>
      <left style="dashDotDot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ashDotDot"/>
      <top style="dotted"/>
      <bottom>
        <color indexed="63"/>
      </bottom>
    </border>
    <border>
      <left style="dashDotDot"/>
      <right>
        <color indexed="63"/>
      </right>
      <top style="dotted"/>
      <bottom>
        <color indexed="63"/>
      </bottom>
    </border>
    <border>
      <left style="dashDotDot"/>
      <right style="dashDotDot"/>
      <top>
        <color indexed="63"/>
      </top>
      <bottom style="dotted"/>
    </border>
    <border>
      <left style="dashDotDot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DashDotDot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 style="mediumDashDotDot"/>
      <right style="thin"/>
      <top style="thin"/>
      <bottom style="double"/>
    </border>
    <border>
      <left style="thin"/>
      <right style="dotted"/>
      <top>
        <color indexed="63"/>
      </top>
      <bottom style="thin"/>
    </border>
    <border>
      <left style="mediumDashDotDot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dashDotDot"/>
      <top style="dotted"/>
      <bottom style="double"/>
    </border>
    <border>
      <left style="dashDotDot"/>
      <right style="dashDotDot"/>
      <top style="dotted"/>
      <bottom style="double"/>
    </border>
    <border>
      <left style="dashDotDot"/>
      <right style="thin"/>
      <top style="dotted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654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textRotation="90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22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3" fillId="22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189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textRotation="90" wrapText="1"/>
    </xf>
    <xf numFmtId="189" fontId="4" fillId="0" borderId="0" xfId="0" applyNumberFormat="1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189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14" fontId="4" fillId="0" borderId="10" xfId="0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22" borderId="0" xfId="0" applyFont="1" applyFill="1" applyAlignment="1">
      <alignment horizontal="center" vertical="center"/>
    </xf>
    <xf numFmtId="0" fontId="4" fillId="22" borderId="0" xfId="0" applyFont="1" applyFill="1" applyAlignment="1">
      <alignment vertical="center"/>
    </xf>
    <xf numFmtId="0" fontId="4" fillId="25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5" borderId="0" xfId="0" applyFont="1" applyFill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4" fillId="24" borderId="28" xfId="0" applyFont="1" applyFill="1" applyBorder="1" applyAlignment="1">
      <alignment horizontal="right" vertical="center"/>
    </xf>
    <xf numFmtId="1" fontId="4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" fontId="13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" fontId="4" fillId="22" borderId="0" xfId="0" applyNumberFormat="1" applyFont="1" applyFill="1" applyAlignment="1">
      <alignment horizontal="center" vertical="center"/>
    </xf>
    <xf numFmtId="0" fontId="4" fillId="22" borderId="0" xfId="0" applyNumberFormat="1" applyFont="1" applyFill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7" fillId="0" borderId="29" xfId="0" applyFont="1" applyBorder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189" fontId="4" fillId="0" borderId="0" xfId="0" applyNumberFormat="1" applyFont="1" applyAlignment="1">
      <alignment horizontal="right" vertical="center"/>
    </xf>
    <xf numFmtId="189" fontId="4" fillId="0" borderId="10" xfId="0" applyNumberFormat="1" applyFont="1" applyBorder="1" applyAlignment="1">
      <alignment horizontal="right" vertical="center"/>
    </xf>
    <xf numFmtId="189" fontId="4" fillId="3" borderId="10" xfId="0" applyNumberFormat="1" applyFont="1" applyFill="1" applyBorder="1" applyAlignment="1">
      <alignment horizontal="right" vertical="center"/>
    </xf>
    <xf numFmtId="192" fontId="4" fillId="0" borderId="10" xfId="0" applyNumberFormat="1" applyFont="1" applyBorder="1" applyAlignment="1">
      <alignment horizontal="right" vertical="center"/>
    </xf>
    <xf numFmtId="0" fontId="4" fillId="24" borderId="2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" fillId="5" borderId="30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13" fillId="22" borderId="10" xfId="0" applyFont="1" applyFill="1" applyBorder="1" applyAlignment="1">
      <alignment horizontal="center" vertical="center"/>
    </xf>
    <xf numFmtId="189" fontId="13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189" fontId="9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89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22" borderId="30" xfId="0" applyFont="1" applyFill="1" applyBorder="1" applyAlignment="1">
      <alignment horizontal="center" vertical="center"/>
    </xf>
    <xf numFmtId="0" fontId="4" fillId="22" borderId="3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vertical="center"/>
    </xf>
    <xf numFmtId="189" fontId="4" fillId="0" borderId="10" xfId="0" applyNumberFormat="1" applyFont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192" fontId="4" fillId="22" borderId="10" xfId="0" applyNumberFormat="1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left" vertical="top"/>
    </xf>
    <xf numFmtId="49" fontId="49" fillId="0" borderId="0" xfId="0" applyNumberFormat="1" applyFont="1" applyAlignment="1">
      <alignment horizontal="center" vertical="top"/>
    </xf>
    <xf numFmtId="49" fontId="49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horizontal="right" vertical="top"/>
    </xf>
    <xf numFmtId="0" fontId="49" fillId="0" borderId="0" xfId="0" applyFont="1" applyAlignment="1">
      <alignment horizontal="right" vertical="top"/>
    </xf>
    <xf numFmtId="14" fontId="49" fillId="0" borderId="10" xfId="0" applyNumberFormat="1" applyFont="1" applyBorder="1" applyAlignment="1">
      <alignment horizontal="right" vertical="top"/>
    </xf>
    <xf numFmtId="49" fontId="50" fillId="0" borderId="10" xfId="0" applyNumberFormat="1" applyFont="1" applyBorder="1" applyAlignment="1">
      <alignment horizontal="center" vertical="top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 vertical="center"/>
    </xf>
    <xf numFmtId="1" fontId="2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15" fillId="0" borderId="0" xfId="0" applyNumberFormat="1" applyFont="1" applyAlignment="1" quotePrefix="1">
      <alignment horizontal="center" vertical="center"/>
    </xf>
    <xf numFmtId="1" fontId="7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50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center" vertical="top"/>
    </xf>
    <xf numFmtId="0" fontId="4" fillId="7" borderId="0" xfId="0" applyFont="1" applyFill="1" applyBorder="1" applyAlignment="1">
      <alignment horizontal="center" vertical="center"/>
    </xf>
    <xf numFmtId="0" fontId="4" fillId="20" borderId="0" xfId="0" applyFont="1" applyFill="1" applyBorder="1" applyAlignment="1">
      <alignment horizontal="center" vertical="center"/>
    </xf>
    <xf numFmtId="192" fontId="4" fillId="0" borderId="15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89" fontId="4" fillId="22" borderId="10" xfId="0" applyNumberFormat="1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1" fontId="4" fillId="0" borderId="33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right" vertical="center"/>
    </xf>
    <xf numFmtId="0" fontId="4" fillId="22" borderId="33" xfId="0" applyFont="1" applyFill="1" applyBorder="1" applyAlignment="1">
      <alignment horizontal="center" vertical="center"/>
    </xf>
    <xf numFmtId="189" fontId="7" fillId="0" borderId="10" xfId="0" applyNumberFormat="1" applyFont="1" applyFill="1" applyBorder="1" applyAlignment="1">
      <alignment horizontal="center" vertical="center" wrapText="1"/>
    </xf>
    <xf numFmtId="189" fontId="25" fillId="0" borderId="10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49" fontId="4" fillId="22" borderId="10" xfId="0" applyNumberFormat="1" applyFont="1" applyFill="1" applyBorder="1" applyAlignment="1">
      <alignment horizontal="right" vertical="center"/>
    </xf>
    <xf numFmtId="49" fontId="4" fillId="22" borderId="10" xfId="0" applyNumberFormat="1" applyFont="1" applyFill="1" applyBorder="1" applyAlignment="1">
      <alignment horizontal="left" vertical="center"/>
    </xf>
    <xf numFmtId="0" fontId="4" fillId="22" borderId="10" xfId="0" applyFont="1" applyFill="1" applyBorder="1" applyAlignment="1">
      <alignment horizontal="left" vertical="center"/>
    </xf>
    <xf numFmtId="0" fontId="13" fillId="22" borderId="10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3" fillId="5" borderId="0" xfId="0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4" fillId="22" borderId="10" xfId="0" applyFont="1" applyFill="1" applyBorder="1" applyAlignment="1">
      <alignment horizontal="left" vertical="center" wrapText="1"/>
    </xf>
    <xf numFmtId="0" fontId="4" fillId="20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1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" fillId="4" borderId="3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89" fontId="9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189" fontId="4" fillId="0" borderId="10" xfId="0" applyNumberFormat="1" applyFont="1" applyFill="1" applyBorder="1" applyAlignment="1">
      <alignment horizontal="left" vertical="center"/>
    </xf>
    <xf numFmtId="16" fontId="4" fillId="0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89" fontId="14" fillId="0" borderId="1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192" fontId="4" fillId="0" borderId="10" xfId="0" applyNumberFormat="1" applyFont="1" applyFill="1" applyBorder="1" applyAlignment="1">
      <alignment horizontal="right" vertical="center"/>
    </xf>
    <xf numFmtId="0" fontId="4" fillId="7" borderId="33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22" borderId="28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9" fontId="45" fillId="0" borderId="10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189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2" xfId="0" applyFont="1" applyBorder="1" applyAlignment="1">
      <alignment vertical="center"/>
    </xf>
    <xf numFmtId="189" fontId="4" fillId="0" borderId="33" xfId="0" applyNumberFormat="1" applyFont="1" applyBorder="1" applyAlignment="1">
      <alignment horizontal="right" vertical="center"/>
    </xf>
    <xf numFmtId="0" fontId="4" fillId="20" borderId="10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43" xfId="0" applyFont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192" fontId="4" fillId="0" borderId="16" xfId="0" applyNumberFormat="1" applyFont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right" vertical="center" wrapText="1"/>
    </xf>
    <xf numFmtId="192" fontId="4" fillId="0" borderId="40" xfId="0" applyNumberFormat="1" applyFont="1" applyBorder="1" applyAlignment="1">
      <alignment horizontal="right" vertical="center"/>
    </xf>
    <xf numFmtId="0" fontId="49" fillId="0" borderId="44" xfId="0" applyFont="1" applyBorder="1" applyAlignment="1">
      <alignment horizontal="center" vertical="top"/>
    </xf>
    <xf numFmtId="0" fontId="49" fillId="0" borderId="45" xfId="0" applyFont="1" applyBorder="1" applyAlignment="1">
      <alignment horizontal="center" vertical="top"/>
    </xf>
    <xf numFmtId="0" fontId="49" fillId="0" borderId="46" xfId="0" applyFont="1" applyBorder="1" applyAlignment="1">
      <alignment horizontal="center" vertical="top"/>
    </xf>
    <xf numFmtId="0" fontId="49" fillId="0" borderId="47" xfId="0" applyFont="1" applyBorder="1" applyAlignment="1">
      <alignment horizontal="center" vertical="top"/>
    </xf>
    <xf numFmtId="0" fontId="9" fillId="22" borderId="33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right" vertical="top"/>
    </xf>
    <xf numFmtId="0" fontId="49" fillId="0" borderId="48" xfId="0" applyFont="1" applyBorder="1" applyAlignment="1">
      <alignment horizontal="center" vertical="top"/>
    </xf>
    <xf numFmtId="0" fontId="49" fillId="0" borderId="48" xfId="0" applyFont="1" applyBorder="1" applyAlignment="1">
      <alignment horizontal="left" vertical="top"/>
    </xf>
    <xf numFmtId="0" fontId="49" fillId="0" borderId="48" xfId="0" applyFont="1" applyBorder="1" applyAlignment="1">
      <alignment horizontal="right" vertical="top"/>
    </xf>
    <xf numFmtId="49" fontId="49" fillId="0" borderId="48" xfId="0" applyNumberFormat="1" applyFont="1" applyBorder="1" applyAlignment="1">
      <alignment horizontal="center" vertical="top"/>
    </xf>
    <xf numFmtId="0" fontId="49" fillId="0" borderId="49" xfId="0" applyFont="1" applyBorder="1" applyAlignment="1">
      <alignment horizontal="center" vertical="top"/>
    </xf>
    <xf numFmtId="0" fontId="49" fillId="0" borderId="50" xfId="0" applyFont="1" applyBorder="1" applyAlignment="1">
      <alignment horizontal="center" vertical="top"/>
    </xf>
    <xf numFmtId="0" fontId="49" fillId="0" borderId="51" xfId="0" applyFont="1" applyBorder="1" applyAlignment="1">
      <alignment horizontal="center" vertical="top"/>
    </xf>
    <xf numFmtId="0" fontId="49" fillId="0" borderId="52" xfId="0" applyFont="1" applyBorder="1" applyAlignment="1">
      <alignment horizontal="center" vertical="top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right" vertical="top"/>
    </xf>
    <xf numFmtId="49" fontId="53" fillId="0" borderId="0" xfId="0" applyNumberFormat="1" applyFont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22" borderId="24" xfId="0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left" vertical="top"/>
    </xf>
    <xf numFmtId="0" fontId="49" fillId="4" borderId="44" xfId="0" applyFont="1" applyFill="1" applyBorder="1" applyAlignment="1">
      <alignment horizontal="center" vertical="top"/>
    </xf>
    <xf numFmtId="0" fontId="49" fillId="4" borderId="45" xfId="0" applyFont="1" applyFill="1" applyBorder="1" applyAlignment="1">
      <alignment horizontal="center" vertical="top"/>
    </xf>
    <xf numFmtId="0" fontId="49" fillId="4" borderId="46" xfId="0" applyFont="1" applyFill="1" applyBorder="1" applyAlignment="1">
      <alignment horizontal="center" vertical="top"/>
    </xf>
    <xf numFmtId="0" fontId="7" fillId="0" borderId="3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9" fillId="4" borderId="47" xfId="0" applyFont="1" applyFill="1" applyBorder="1" applyAlignment="1">
      <alignment horizontal="center" vertical="top"/>
    </xf>
    <xf numFmtId="0" fontId="50" fillId="4" borderId="10" xfId="0" applyFont="1" applyFill="1" applyBorder="1" applyAlignment="1">
      <alignment horizontal="left" vertical="top"/>
    </xf>
    <xf numFmtId="0" fontId="49" fillId="24" borderId="44" xfId="0" applyFont="1" applyFill="1" applyBorder="1" applyAlignment="1">
      <alignment horizontal="center" vertical="top"/>
    </xf>
    <xf numFmtId="0" fontId="49" fillId="24" borderId="45" xfId="0" applyFont="1" applyFill="1" applyBorder="1" applyAlignment="1">
      <alignment horizontal="center" vertical="top"/>
    </xf>
    <xf numFmtId="0" fontId="49" fillId="24" borderId="46" xfId="0" applyFont="1" applyFill="1" applyBorder="1" applyAlignment="1">
      <alignment horizontal="center" vertical="top"/>
    </xf>
    <xf numFmtId="0" fontId="49" fillId="24" borderId="47" xfId="0" applyFont="1" applyFill="1" applyBorder="1" applyAlignment="1">
      <alignment horizontal="center" vertical="top"/>
    </xf>
    <xf numFmtId="0" fontId="49" fillId="24" borderId="10" xfId="0" applyFont="1" applyFill="1" applyBorder="1" applyAlignment="1">
      <alignment horizontal="center" vertical="top"/>
    </xf>
    <xf numFmtId="0" fontId="49" fillId="4" borderId="53" xfId="0" applyFont="1" applyFill="1" applyBorder="1" applyAlignment="1">
      <alignment horizontal="center" vertical="top"/>
    </xf>
    <xf numFmtId="0" fontId="49" fillId="4" borderId="54" xfId="0" applyFont="1" applyFill="1" applyBorder="1" applyAlignment="1">
      <alignment horizontal="center" vertical="top"/>
    </xf>
    <xf numFmtId="0" fontId="56" fillId="0" borderId="0" xfId="0" applyFont="1" applyAlignment="1">
      <alignment horizontal="left" vertical="center"/>
    </xf>
    <xf numFmtId="1" fontId="56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vertical="center"/>
    </xf>
    <xf numFmtId="14" fontId="50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26" borderId="17" xfId="0" applyFont="1" applyFill="1" applyBorder="1" applyAlignment="1">
      <alignment horizontal="center" vertical="center"/>
    </xf>
    <xf numFmtId="0" fontId="4" fillId="26" borderId="19" xfId="0" applyFont="1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89" fontId="16" fillId="3" borderId="10" xfId="0" applyNumberFormat="1" applyFont="1" applyFill="1" applyBorder="1" applyAlignment="1">
      <alignment horizontal="center" vertical="center" wrapText="1"/>
    </xf>
    <xf numFmtId="189" fontId="13" fillId="3" borderId="10" xfId="0" applyNumberFormat="1" applyFont="1" applyFill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189" fontId="16" fillId="0" borderId="10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189" fontId="7" fillId="0" borderId="16" xfId="0" applyNumberFormat="1" applyFont="1" applyFill="1" applyBorder="1" applyAlignment="1">
      <alignment horizontal="center" vertical="center" wrapText="1"/>
    </xf>
    <xf numFmtId="189" fontId="7" fillId="0" borderId="32" xfId="0" applyNumberFormat="1" applyFont="1" applyFill="1" applyBorder="1" applyAlignment="1">
      <alignment horizontal="center" vertical="center" wrapText="1"/>
    </xf>
    <xf numFmtId="189" fontId="7" fillId="0" borderId="15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4" fillId="2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89" fontId="51" fillId="0" borderId="10" xfId="0" applyNumberFormat="1" applyFont="1" applyFill="1" applyBorder="1" applyAlignment="1">
      <alignment horizontal="center" vertical="center" wrapText="1"/>
    </xf>
    <xf numFmtId="189" fontId="25" fillId="0" borderId="10" xfId="0" applyNumberFormat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50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3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24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5" fillId="0" borderId="0" xfId="0" applyFont="1" applyAlignment="1" quotePrefix="1">
      <alignment horizontal="center" vertical="top"/>
    </xf>
    <xf numFmtId="0" fontId="15" fillId="0" borderId="0" xfId="0" applyFont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center" vertical="top"/>
    </xf>
    <xf numFmtId="0" fontId="49" fillId="4" borderId="0" xfId="0" applyFont="1" applyFill="1" applyAlignment="1">
      <alignment horizontal="right" vertical="top"/>
    </xf>
    <xf numFmtId="0" fontId="49" fillId="4" borderId="0" xfId="0" applyFont="1" applyFill="1" applyAlignment="1">
      <alignment horizontal="left" vertical="top"/>
    </xf>
    <xf numFmtId="0" fontId="49" fillId="4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3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7" fillId="0" borderId="3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49" fillId="0" borderId="44" xfId="0" applyFont="1" applyBorder="1" applyAlignment="1">
      <alignment horizontal="left" vertical="top"/>
    </xf>
    <xf numFmtId="0" fontId="4" fillId="0" borderId="28" xfId="0" applyFont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right" vertical="top"/>
    </xf>
    <xf numFmtId="49" fontId="4" fillId="0" borderId="28" xfId="0" applyNumberFormat="1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vertical="top"/>
    </xf>
    <xf numFmtId="0" fontId="45" fillId="4" borderId="0" xfId="0" applyFont="1" applyFill="1" applyAlignment="1">
      <alignment horizontal="center" vertical="center"/>
    </xf>
    <xf numFmtId="0" fontId="4" fillId="22" borderId="10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right" vertical="center"/>
    </xf>
    <xf numFmtId="0" fontId="4" fillId="4" borderId="33" xfId="0" applyFont="1" applyFill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24" borderId="15" xfId="0" applyFont="1" applyFill="1" applyBorder="1" applyAlignment="1">
      <alignment horizontal="center" vertical="center"/>
    </xf>
    <xf numFmtId="49" fontId="4" fillId="0" borderId="58" xfId="0" applyNumberFormat="1" applyFont="1" applyBorder="1" applyAlignment="1">
      <alignment horizontal="right" vertical="center"/>
    </xf>
    <xf numFmtId="0" fontId="49" fillId="4" borderId="59" xfId="0" applyFont="1" applyFill="1" applyBorder="1" applyAlignment="1">
      <alignment horizontal="center" vertical="top"/>
    </xf>
    <xf numFmtId="0" fontId="49" fillId="0" borderId="60" xfId="0" applyFont="1" applyBorder="1" applyAlignment="1">
      <alignment horizontal="center" vertical="top"/>
    </xf>
    <xf numFmtId="0" fontId="49" fillId="4" borderId="28" xfId="0" applyFont="1" applyFill="1" applyBorder="1" applyAlignment="1">
      <alignment horizontal="left" vertical="top"/>
    </xf>
    <xf numFmtId="0" fontId="49" fillId="4" borderId="28" xfId="0" applyFont="1" applyFill="1" applyBorder="1" applyAlignment="1">
      <alignment horizontal="center" vertical="top"/>
    </xf>
    <xf numFmtId="0" fontId="49" fillId="4" borderId="15" xfId="0" applyFont="1" applyFill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7" borderId="10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left" vertical="center" wrapText="1"/>
    </xf>
    <xf numFmtId="0" fontId="4" fillId="0" borderId="48" xfId="0" applyFont="1" applyFill="1" applyBorder="1" applyAlignment="1">
      <alignment vertical="top"/>
    </xf>
    <xf numFmtId="0" fontId="4" fillId="0" borderId="48" xfId="0" applyFont="1" applyFill="1" applyBorder="1" applyAlignment="1">
      <alignment horizontal="center" vertical="top"/>
    </xf>
    <xf numFmtId="0" fontId="4" fillId="0" borderId="4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9" fontId="4" fillId="0" borderId="16" xfId="0" applyNumberFormat="1" applyFont="1" applyFill="1" applyBorder="1" applyAlignment="1">
      <alignment horizontal="center" vertical="center" wrapText="1"/>
    </xf>
    <xf numFmtId="189" fontId="4" fillId="0" borderId="32" xfId="0" applyNumberFormat="1" applyFont="1" applyFill="1" applyBorder="1" applyAlignment="1">
      <alignment horizontal="center" vertical="center" wrapText="1"/>
    </xf>
    <xf numFmtId="18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7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189" fontId="7" fillId="0" borderId="10" xfId="0" applyNumberFormat="1" applyFont="1" applyFill="1" applyBorder="1" applyAlignment="1">
      <alignment horizontal="center" vertical="center" wrapText="1"/>
    </xf>
    <xf numFmtId="189" fontId="1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9" fontId="4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5" fillId="22" borderId="16" xfId="0" applyFont="1" applyFill="1" applyBorder="1" applyAlignment="1">
      <alignment horizontal="center" vertical="center" wrapText="1"/>
    </xf>
    <xf numFmtId="0" fontId="45" fillId="22" borderId="32" xfId="0" applyFont="1" applyFill="1" applyBorder="1" applyAlignment="1">
      <alignment horizontal="center" vertical="center" wrapText="1"/>
    </xf>
    <xf numFmtId="0" fontId="45" fillId="22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89" fontId="4" fillId="22" borderId="10" xfId="0" applyNumberFormat="1" applyFont="1" applyFill="1" applyBorder="1" applyAlignment="1">
      <alignment horizontal="center" vertical="center" wrapText="1"/>
    </xf>
    <xf numFmtId="189" fontId="13" fillId="22" borderId="10" xfId="0" applyNumberFormat="1" applyFont="1" applyFill="1" applyBorder="1" applyAlignment="1">
      <alignment horizontal="center" vertical="center" wrapText="1"/>
    </xf>
    <xf numFmtId="189" fontId="13" fillId="0" borderId="16" xfId="0" applyNumberFormat="1" applyFont="1" applyFill="1" applyBorder="1" applyAlignment="1">
      <alignment horizontal="center" vertical="center" wrapText="1"/>
    </xf>
    <xf numFmtId="189" fontId="13" fillId="0" borderId="32" xfId="0" applyNumberFormat="1" applyFont="1" applyFill="1" applyBorder="1" applyAlignment="1">
      <alignment horizontal="center" vertical="center" wrapText="1"/>
    </xf>
    <xf numFmtId="189" fontId="13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189" fontId="4" fillId="0" borderId="16" xfId="0" applyNumberFormat="1" applyFont="1" applyFill="1" applyBorder="1" applyAlignment="1">
      <alignment horizontal="left" vertical="center" wrapText="1"/>
    </xf>
    <xf numFmtId="189" fontId="4" fillId="0" borderId="15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45" fillId="22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center" vertical="center" wrapText="1"/>
    </xf>
    <xf numFmtId="0" fontId="4" fillId="22" borderId="16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3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/>
    </xf>
    <xf numFmtId="189" fontId="4" fillId="0" borderId="16" xfId="0" applyNumberFormat="1" applyFont="1" applyFill="1" applyBorder="1" applyAlignment="1">
      <alignment horizontal="center" vertical="center"/>
    </xf>
    <xf numFmtId="189" fontId="4" fillId="0" borderId="32" xfId="0" applyNumberFormat="1" applyFont="1" applyFill="1" applyBorder="1" applyAlignment="1">
      <alignment horizontal="center" vertical="center"/>
    </xf>
    <xf numFmtId="189" fontId="4" fillId="0" borderId="15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22" borderId="10" xfId="0" applyFont="1" applyFill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3" fillId="0" borderId="33" xfId="0" applyFont="1" applyBorder="1" applyAlignment="1">
      <alignment horizontal="left" vertical="center"/>
    </xf>
    <xf numFmtId="1" fontId="13" fillId="0" borderId="33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86"/>
  <sheetViews>
    <sheetView tabSelected="1" zoomScale="115" zoomScaleNormal="115" zoomScalePageLayoutView="0" workbookViewId="0" topLeftCell="A1">
      <pane ySplit="3" topLeftCell="BM4" activePane="bottomLeft" state="frozen"/>
      <selection pane="topLeft" activeCell="A1" sqref="A1"/>
      <selection pane="bottomLeft" activeCell="W8" sqref="W8"/>
    </sheetView>
  </sheetViews>
  <sheetFormatPr defaultColWidth="9.25390625" defaultRowHeight="12.75"/>
  <cols>
    <col min="1" max="1" width="4.625" style="17" customWidth="1"/>
    <col min="2" max="2" width="22.25390625" style="21" customWidth="1"/>
    <col min="3" max="3" width="9.25390625" style="17" customWidth="1"/>
    <col min="4" max="4" width="8.50390625" style="17" customWidth="1"/>
    <col min="5" max="5" width="4.50390625" style="26" customWidth="1"/>
    <col min="6" max="6" width="3.50390625" style="17" customWidth="1"/>
    <col min="7" max="7" width="7.50390625" style="17" customWidth="1"/>
    <col min="8" max="8" width="15.25390625" style="86" customWidth="1"/>
    <col min="9" max="9" width="34.25390625" style="113" customWidth="1"/>
    <col min="10" max="10" width="13.75390625" style="105" customWidth="1"/>
    <col min="11" max="11" width="17.25390625" style="86" customWidth="1"/>
    <col min="12" max="12" width="4.25390625" style="105" customWidth="1"/>
    <col min="13" max="13" width="5.50390625" style="17" customWidth="1"/>
    <col min="14" max="14" width="2.75390625" style="194" customWidth="1"/>
    <col min="15" max="15" width="4.50390625" style="42" customWidth="1"/>
    <col min="16" max="16" width="4.00390625" style="42" customWidth="1"/>
    <col min="17" max="18" width="3.25390625" style="42" customWidth="1"/>
    <col min="19" max="19" width="4.00390625" style="42" customWidth="1"/>
    <col min="20" max="20" width="3.00390625" style="17" customWidth="1"/>
    <col min="21" max="21" width="3.25390625" style="17" customWidth="1"/>
    <col min="22" max="22" width="2.75390625" style="17" customWidth="1"/>
    <col min="23" max="23" width="3.875" style="79" customWidth="1"/>
    <col min="24" max="24" width="3.125" style="17" customWidth="1"/>
    <col min="25" max="25" width="3.625" style="17" customWidth="1"/>
    <col min="26" max="16384" width="9.25390625" style="21" customWidth="1"/>
  </cols>
  <sheetData>
    <row r="1" spans="1:14" ht="20.25">
      <c r="A1" s="610" t="s">
        <v>2273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42"/>
    </row>
    <row r="2" spans="1:25" s="52" customFormat="1" ht="12" customHeight="1">
      <c r="A2" s="11"/>
      <c r="B2" s="144"/>
      <c r="C2" s="144"/>
      <c r="D2" s="144"/>
      <c r="E2" s="287"/>
      <c r="F2" s="144"/>
      <c r="G2" s="144"/>
      <c r="H2" s="18"/>
      <c r="I2" s="145"/>
      <c r="J2" s="146"/>
      <c r="K2" s="11"/>
      <c r="L2" s="147"/>
      <c r="M2" s="11"/>
      <c r="N2" s="16"/>
      <c r="O2" s="16"/>
      <c r="P2" s="148"/>
      <c r="Q2" s="317" t="s">
        <v>748</v>
      </c>
      <c r="R2" s="149"/>
      <c r="S2" s="16"/>
      <c r="T2" s="18"/>
      <c r="U2" s="18" t="s">
        <v>750</v>
      </c>
      <c r="V2" s="18"/>
      <c r="W2" s="150"/>
      <c r="X2" s="151" t="s">
        <v>749</v>
      </c>
      <c r="Y2" s="151"/>
    </row>
    <row r="3" spans="1:25" ht="51" customHeight="1">
      <c r="A3" s="3" t="s">
        <v>198</v>
      </c>
      <c r="B3" s="3" t="s">
        <v>194</v>
      </c>
      <c r="C3" s="3" t="s">
        <v>197</v>
      </c>
      <c r="D3" s="3" t="s">
        <v>225</v>
      </c>
      <c r="E3" s="4" t="s">
        <v>207</v>
      </c>
      <c r="F3" s="5" t="s">
        <v>208</v>
      </c>
      <c r="G3" s="3" t="s">
        <v>232</v>
      </c>
      <c r="H3" s="3" t="s">
        <v>200</v>
      </c>
      <c r="I3" s="6" t="s">
        <v>199</v>
      </c>
      <c r="J3" s="7" t="s">
        <v>231</v>
      </c>
      <c r="K3" s="3" t="s">
        <v>195</v>
      </c>
      <c r="L3" s="15" t="s">
        <v>196</v>
      </c>
      <c r="M3" s="8" t="s">
        <v>216</v>
      </c>
      <c r="N3" s="152" t="s">
        <v>240</v>
      </c>
      <c r="O3" s="9" t="s">
        <v>241</v>
      </c>
      <c r="P3" s="13" t="s">
        <v>243</v>
      </c>
      <c r="Q3" s="13" t="s">
        <v>244</v>
      </c>
      <c r="R3" s="13" t="s">
        <v>245</v>
      </c>
      <c r="S3" s="10" t="s">
        <v>242</v>
      </c>
      <c r="T3" s="14" t="s">
        <v>243</v>
      </c>
      <c r="U3" s="14" t="s">
        <v>244</v>
      </c>
      <c r="V3" s="96" t="s">
        <v>245</v>
      </c>
      <c r="W3" s="143" t="s">
        <v>243</v>
      </c>
      <c r="X3" s="143" t="s">
        <v>244</v>
      </c>
      <c r="Y3" s="143" t="s">
        <v>245</v>
      </c>
    </row>
    <row r="4" spans="1:25" s="62" customFormat="1" ht="20.25">
      <c r="A4" s="142"/>
      <c r="B4" s="153"/>
      <c r="C4" s="154"/>
      <c r="D4" s="61" t="s">
        <v>1263</v>
      </c>
      <c r="E4" s="288"/>
      <c r="F4" s="29"/>
      <c r="G4" s="29"/>
      <c r="H4" s="29"/>
      <c r="I4" s="155"/>
      <c r="J4" s="24"/>
      <c r="K4" s="133"/>
      <c r="L4" s="156"/>
      <c r="M4" s="77"/>
      <c r="N4" s="77"/>
      <c r="O4" s="17"/>
      <c r="P4" s="17"/>
      <c r="Q4" s="17"/>
      <c r="R4" s="17"/>
      <c r="S4" s="84"/>
      <c r="T4" s="84"/>
      <c r="U4" s="84"/>
      <c r="V4" s="22"/>
      <c r="W4" s="201"/>
      <c r="X4" s="17"/>
      <c r="Y4" s="17"/>
    </row>
    <row r="5" spans="1:25" s="77" customFormat="1" ht="30">
      <c r="A5" s="17"/>
      <c r="E5" s="85"/>
      <c r="H5" s="130" t="s">
        <v>201</v>
      </c>
      <c r="I5" s="338" t="s">
        <v>1022</v>
      </c>
      <c r="J5" s="174" t="s">
        <v>802</v>
      </c>
      <c r="K5" s="158" t="s">
        <v>1</v>
      </c>
      <c r="L5" s="89">
        <v>3</v>
      </c>
      <c r="O5" s="17"/>
      <c r="P5" s="17"/>
      <c r="Q5" s="17"/>
      <c r="R5" s="17"/>
      <c r="S5" s="84"/>
      <c r="T5" s="84"/>
      <c r="U5" s="84"/>
      <c r="V5" s="22"/>
      <c r="W5" s="201"/>
      <c r="X5" s="17"/>
      <c r="Y5" s="17"/>
    </row>
    <row r="6" spans="1:25" s="77" customFormat="1" ht="30">
      <c r="A6" s="17"/>
      <c r="E6" s="85"/>
      <c r="H6" s="130" t="s">
        <v>201</v>
      </c>
      <c r="I6" s="338" t="s">
        <v>2534</v>
      </c>
      <c r="J6" s="174" t="s">
        <v>1938</v>
      </c>
      <c r="K6" s="158" t="s">
        <v>1</v>
      </c>
      <c r="L6" s="89">
        <v>1</v>
      </c>
      <c r="O6" s="17"/>
      <c r="P6" s="17"/>
      <c r="Q6" s="17"/>
      <c r="R6" s="17"/>
      <c r="S6" s="84"/>
      <c r="T6" s="84"/>
      <c r="U6" s="84"/>
      <c r="V6" s="22"/>
      <c r="W6" s="201"/>
      <c r="X6" s="17"/>
      <c r="Y6" s="17"/>
    </row>
    <row r="7" spans="1:25" s="77" customFormat="1" ht="30">
      <c r="A7" s="17"/>
      <c r="E7" s="85"/>
      <c r="H7" s="130" t="s">
        <v>201</v>
      </c>
      <c r="I7" s="338" t="s">
        <v>1528</v>
      </c>
      <c r="J7" s="174" t="s">
        <v>1527</v>
      </c>
      <c r="K7" s="158" t="s">
        <v>1</v>
      </c>
      <c r="L7" s="89">
        <v>1</v>
      </c>
      <c r="O7" s="17"/>
      <c r="P7" s="17"/>
      <c r="Q7" s="17"/>
      <c r="R7" s="17"/>
      <c r="S7" s="84"/>
      <c r="T7" s="84"/>
      <c r="U7" s="84"/>
      <c r="V7" s="22"/>
      <c r="W7" s="201"/>
      <c r="X7" s="17"/>
      <c r="Y7" s="17"/>
    </row>
    <row r="8" spans="1:25" s="77" customFormat="1" ht="45">
      <c r="A8" s="17"/>
      <c r="E8" s="85"/>
      <c r="H8" s="130" t="s">
        <v>201</v>
      </c>
      <c r="I8" s="338" t="s">
        <v>2531</v>
      </c>
      <c r="J8" s="174" t="s">
        <v>2530</v>
      </c>
      <c r="K8" s="158" t="s">
        <v>1</v>
      </c>
      <c r="L8" s="89">
        <v>6</v>
      </c>
      <c r="O8" s="17"/>
      <c r="P8" s="17"/>
      <c r="Q8" s="17"/>
      <c r="R8" s="17"/>
      <c r="S8" s="84"/>
      <c r="T8" s="84"/>
      <c r="U8" s="84"/>
      <c r="V8" s="22"/>
      <c r="W8" s="201"/>
      <c r="X8" s="17"/>
      <c r="Y8" s="17"/>
    </row>
    <row r="9" spans="1:25" s="77" customFormat="1" ht="45">
      <c r="A9" s="17"/>
      <c r="E9" s="85"/>
      <c r="H9" s="130" t="s">
        <v>201</v>
      </c>
      <c r="I9" s="338" t="s">
        <v>1937</v>
      </c>
      <c r="J9" s="174" t="s">
        <v>1936</v>
      </c>
      <c r="K9" s="158" t="s">
        <v>1</v>
      </c>
      <c r="L9" s="89">
        <v>4</v>
      </c>
      <c r="O9" s="17"/>
      <c r="P9" s="17"/>
      <c r="Q9" s="17"/>
      <c r="R9" s="17"/>
      <c r="S9" s="84"/>
      <c r="T9" s="84"/>
      <c r="U9" s="84"/>
      <c r="V9" s="22"/>
      <c r="W9" s="201"/>
      <c r="X9" s="17"/>
      <c r="Y9" s="17"/>
    </row>
    <row r="10" spans="1:25" s="77" customFormat="1" ht="45">
      <c r="A10" s="17"/>
      <c r="E10" s="85"/>
      <c r="H10" s="130" t="s">
        <v>201</v>
      </c>
      <c r="I10" s="338" t="s">
        <v>1972</v>
      </c>
      <c r="J10" s="174" t="s">
        <v>2084</v>
      </c>
      <c r="K10" s="183" t="s">
        <v>482</v>
      </c>
      <c r="L10" s="89"/>
      <c r="O10" s="17"/>
      <c r="P10" s="17"/>
      <c r="Q10" s="17"/>
      <c r="R10" s="17"/>
      <c r="S10" s="84"/>
      <c r="T10" s="84"/>
      <c r="U10" s="84"/>
      <c r="V10" s="22"/>
      <c r="W10" s="201"/>
      <c r="X10" s="17"/>
      <c r="Y10" s="17"/>
    </row>
    <row r="11" spans="1:25" s="77" customFormat="1" ht="45">
      <c r="A11" s="17"/>
      <c r="E11" s="85"/>
      <c r="H11" s="130" t="s">
        <v>201</v>
      </c>
      <c r="I11" s="338" t="s">
        <v>2533</v>
      </c>
      <c r="J11" s="174" t="s">
        <v>2503</v>
      </c>
      <c r="K11" s="158" t="s">
        <v>1</v>
      </c>
      <c r="L11" s="89">
        <v>3</v>
      </c>
      <c r="O11" s="17"/>
      <c r="P11" s="17"/>
      <c r="Q11" s="17"/>
      <c r="R11" s="17"/>
      <c r="S11" s="84"/>
      <c r="T11" s="84"/>
      <c r="U11" s="84"/>
      <c r="V11" s="22"/>
      <c r="W11" s="201"/>
      <c r="X11" s="17"/>
      <c r="Y11" s="17"/>
    </row>
    <row r="12" spans="1:25" s="77" customFormat="1" ht="45">
      <c r="A12" s="17"/>
      <c r="E12" s="85"/>
      <c r="H12" s="130" t="s">
        <v>201</v>
      </c>
      <c r="I12" s="338" t="s">
        <v>1935</v>
      </c>
      <c r="J12" s="174" t="s">
        <v>2046</v>
      </c>
      <c r="K12" s="158" t="s">
        <v>1</v>
      </c>
      <c r="L12" s="89">
        <v>2</v>
      </c>
      <c r="O12" s="17"/>
      <c r="P12" s="17"/>
      <c r="Q12" s="17"/>
      <c r="R12" s="17"/>
      <c r="S12" s="84"/>
      <c r="T12" s="84"/>
      <c r="U12" s="84"/>
      <c r="V12" s="22"/>
      <c r="W12" s="201"/>
      <c r="X12" s="17"/>
      <c r="Y12" s="17"/>
    </row>
    <row r="13" spans="1:25" s="2" customFormat="1" ht="45">
      <c r="A13" s="1"/>
      <c r="B13" s="21"/>
      <c r="C13" s="23"/>
      <c r="D13" s="23"/>
      <c r="E13" s="26"/>
      <c r="F13" s="27"/>
      <c r="G13" s="17"/>
      <c r="H13" s="130" t="s">
        <v>201</v>
      </c>
      <c r="I13" s="338" t="s">
        <v>1979</v>
      </c>
      <c r="J13" s="174" t="s">
        <v>2047</v>
      </c>
      <c r="K13" s="158" t="s">
        <v>801</v>
      </c>
      <c r="L13" s="89">
        <v>5</v>
      </c>
      <c r="M13" s="77"/>
      <c r="N13" s="77"/>
      <c r="O13" s="17"/>
      <c r="P13" s="17"/>
      <c r="Q13" s="17"/>
      <c r="R13" s="17"/>
      <c r="S13" s="84"/>
      <c r="T13" s="84"/>
      <c r="U13" s="84"/>
      <c r="V13" s="22"/>
      <c r="W13" s="201"/>
      <c r="X13" s="17"/>
      <c r="Y13" s="17"/>
    </row>
    <row r="14" spans="1:25" s="2" customFormat="1" ht="45">
      <c r="A14" s="1"/>
      <c r="B14" s="21"/>
      <c r="C14" s="23"/>
      <c r="D14" s="23"/>
      <c r="E14" s="26"/>
      <c r="F14" s="27"/>
      <c r="G14" s="17"/>
      <c r="H14" s="130" t="s">
        <v>201</v>
      </c>
      <c r="I14" s="338" t="s">
        <v>1023</v>
      </c>
      <c r="J14" s="174" t="s">
        <v>1870</v>
      </c>
      <c r="K14" s="158" t="s">
        <v>801</v>
      </c>
      <c r="L14" s="89">
        <v>2</v>
      </c>
      <c r="M14" s="77"/>
      <c r="N14" s="77"/>
      <c r="O14" s="17"/>
      <c r="P14" s="17"/>
      <c r="Q14" s="17"/>
      <c r="R14" s="17"/>
      <c r="S14" s="84"/>
      <c r="T14" s="84"/>
      <c r="U14" s="84"/>
      <c r="V14" s="22"/>
      <c r="W14" s="201"/>
      <c r="X14" s="17"/>
      <c r="Y14" s="17"/>
    </row>
    <row r="15" spans="1:25" s="2" customFormat="1" ht="15.75">
      <c r="A15" s="1"/>
      <c r="B15" s="21"/>
      <c r="C15" s="23"/>
      <c r="D15" s="23"/>
      <c r="E15" s="26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84"/>
      <c r="T15" s="84"/>
      <c r="U15" s="84"/>
      <c r="V15" s="22"/>
      <c r="W15" s="201"/>
      <c r="X15" s="17"/>
      <c r="Y15" s="17"/>
    </row>
    <row r="16" spans="1:22" s="503" customFormat="1" ht="15">
      <c r="A16" s="505">
        <v>1</v>
      </c>
      <c r="B16" s="520" t="s">
        <v>2263</v>
      </c>
      <c r="C16" s="500" t="s">
        <v>210</v>
      </c>
      <c r="D16" s="512" t="s">
        <v>212</v>
      </c>
      <c r="E16" s="512">
        <v>1</v>
      </c>
      <c r="F16" s="512">
        <v>3</v>
      </c>
      <c r="G16" s="500" t="s">
        <v>217</v>
      </c>
      <c r="H16" s="581" t="s">
        <v>279</v>
      </c>
      <c r="I16" s="585" t="s">
        <v>2264</v>
      </c>
      <c r="J16" s="498" t="s">
        <v>2147</v>
      </c>
      <c r="K16" s="499" t="s">
        <v>975</v>
      </c>
      <c r="L16" s="500">
        <v>6</v>
      </c>
      <c r="M16" s="500" t="s">
        <v>205</v>
      </c>
      <c r="N16" s="501" t="s">
        <v>254</v>
      </c>
      <c r="O16" s="502"/>
      <c r="P16" s="502"/>
      <c r="Q16" s="502"/>
      <c r="R16" s="502"/>
      <c r="S16" s="521">
        <v>1</v>
      </c>
      <c r="T16" s="495"/>
      <c r="U16" s="495"/>
      <c r="V16" s="495"/>
    </row>
    <row r="17" spans="1:22" s="503" customFormat="1" ht="15">
      <c r="A17" s="494"/>
      <c r="B17" s="495"/>
      <c r="C17" s="496"/>
      <c r="D17" s="495"/>
      <c r="E17" s="496"/>
      <c r="F17" s="496"/>
      <c r="G17" s="497"/>
      <c r="H17" s="582"/>
      <c r="I17" s="586"/>
      <c r="J17" s="498" t="s">
        <v>2148</v>
      </c>
      <c r="K17" s="499" t="s">
        <v>1224</v>
      </c>
      <c r="L17" s="500">
        <v>4</v>
      </c>
      <c r="M17" s="500" t="s">
        <v>205</v>
      </c>
      <c r="N17" s="501" t="s">
        <v>254</v>
      </c>
      <c r="O17" s="502"/>
      <c r="P17" s="502"/>
      <c r="Q17" s="502"/>
      <c r="R17" s="502"/>
      <c r="S17" s="521">
        <v>1</v>
      </c>
      <c r="T17" s="495"/>
      <c r="U17" s="495"/>
      <c r="V17" s="495"/>
    </row>
    <row r="18" spans="1:22" s="503" customFormat="1" ht="15">
      <c r="A18" s="494"/>
      <c r="B18" s="495"/>
      <c r="C18" s="496"/>
      <c r="D18" s="495"/>
      <c r="E18" s="496"/>
      <c r="F18" s="496"/>
      <c r="G18" s="497"/>
      <c r="H18" s="582"/>
      <c r="I18" s="586"/>
      <c r="J18" s="498" t="s">
        <v>2150</v>
      </c>
      <c r="K18" s="499" t="s">
        <v>1176</v>
      </c>
      <c r="L18" s="500" t="s">
        <v>2123</v>
      </c>
      <c r="M18" s="500" t="s">
        <v>205</v>
      </c>
      <c r="N18" s="501" t="s">
        <v>254</v>
      </c>
      <c r="O18" s="502"/>
      <c r="P18" s="502"/>
      <c r="Q18" s="502"/>
      <c r="R18" s="502"/>
      <c r="S18" s="502"/>
      <c r="T18" s="502"/>
      <c r="U18" s="502"/>
      <c r="V18" s="502"/>
    </row>
    <row r="19" spans="1:21" s="503" customFormat="1" ht="15">
      <c r="A19" s="494"/>
      <c r="B19" s="495"/>
      <c r="C19" s="496"/>
      <c r="D19" s="495"/>
      <c r="E19" s="496"/>
      <c r="F19" s="496"/>
      <c r="G19" s="497"/>
      <c r="H19" s="583"/>
      <c r="I19" s="587"/>
      <c r="J19" s="522" t="s">
        <v>2151</v>
      </c>
      <c r="K19" s="520" t="s">
        <v>2088</v>
      </c>
      <c r="L19" s="500">
        <v>5</v>
      </c>
      <c r="M19" s="500" t="s">
        <v>205</v>
      </c>
      <c r="N19" s="501" t="s">
        <v>254</v>
      </c>
      <c r="O19" s="502"/>
      <c r="P19" s="502"/>
      <c r="Q19" s="502"/>
      <c r="R19" s="502"/>
      <c r="S19" s="502"/>
      <c r="T19" s="495"/>
      <c r="U19" s="495"/>
    </row>
    <row r="20" spans="1:19" s="503" customFormat="1" ht="15" customHeight="1">
      <c r="A20" s="494"/>
      <c r="B20" s="495"/>
      <c r="C20" s="496"/>
      <c r="D20" s="495"/>
      <c r="E20" s="513"/>
      <c r="F20" s="514"/>
      <c r="G20" s="496"/>
      <c r="H20" s="579" t="s">
        <v>279</v>
      </c>
      <c r="I20" s="580" t="s">
        <v>2274</v>
      </c>
      <c r="J20" s="498" t="s">
        <v>2183</v>
      </c>
      <c r="K20" s="499" t="s">
        <v>2195</v>
      </c>
      <c r="L20" s="500">
        <v>2</v>
      </c>
      <c r="M20" s="500">
        <v>25</v>
      </c>
      <c r="N20" s="501" t="s">
        <v>239</v>
      </c>
      <c r="O20" s="507">
        <v>1</v>
      </c>
      <c r="P20" s="509"/>
      <c r="Q20" s="510">
        <v>1</v>
      </c>
      <c r="R20" s="511"/>
      <c r="S20" s="502"/>
    </row>
    <row r="21" spans="1:19" s="503" customFormat="1" ht="15" customHeight="1">
      <c r="A21" s="494"/>
      <c r="B21" s="495"/>
      <c r="C21" s="496"/>
      <c r="D21" s="495"/>
      <c r="E21" s="496"/>
      <c r="F21" s="496"/>
      <c r="G21" s="496"/>
      <c r="H21" s="579"/>
      <c r="I21" s="580"/>
      <c r="J21" s="498" t="s">
        <v>2185</v>
      </c>
      <c r="K21" s="499" t="s">
        <v>1187</v>
      </c>
      <c r="L21" s="500">
        <v>2</v>
      </c>
      <c r="M21" s="500">
        <v>25</v>
      </c>
      <c r="N21" s="501" t="s">
        <v>239</v>
      </c>
      <c r="O21" s="507">
        <v>1</v>
      </c>
      <c r="P21" s="509"/>
      <c r="Q21" s="510">
        <v>1</v>
      </c>
      <c r="R21" s="511"/>
      <c r="S21" s="502"/>
    </row>
    <row r="22" spans="1:19" s="503" customFormat="1" ht="15" customHeight="1">
      <c r="A22" s="494"/>
      <c r="B22" s="495"/>
      <c r="C22" s="496"/>
      <c r="D22" s="495"/>
      <c r="E22" s="496"/>
      <c r="F22" s="496"/>
      <c r="G22" s="496"/>
      <c r="H22" s="579"/>
      <c r="I22" s="580"/>
      <c r="J22" s="498" t="s">
        <v>2186</v>
      </c>
      <c r="K22" s="499" t="s">
        <v>1194</v>
      </c>
      <c r="L22" s="500">
        <v>1</v>
      </c>
      <c r="M22" s="500">
        <v>30</v>
      </c>
      <c r="N22" s="501" t="s">
        <v>239</v>
      </c>
      <c r="O22" s="507">
        <v>1</v>
      </c>
      <c r="P22" s="509">
        <v>1</v>
      </c>
      <c r="Q22" s="510"/>
      <c r="R22" s="511"/>
      <c r="S22" s="502"/>
    </row>
    <row r="23" spans="1:19" s="503" customFormat="1" ht="15" customHeight="1">
      <c r="A23" s="494"/>
      <c r="B23" s="495"/>
      <c r="C23" s="496"/>
      <c r="D23" s="495"/>
      <c r="E23" s="514" t="s">
        <v>253</v>
      </c>
      <c r="F23" s="514">
        <v>1</v>
      </c>
      <c r="G23" s="496"/>
      <c r="H23" s="579"/>
      <c r="I23" s="580"/>
      <c r="J23" s="498" t="s">
        <v>2187</v>
      </c>
      <c r="K23" s="515" t="s">
        <v>2172</v>
      </c>
      <c r="L23" s="500">
        <v>1</v>
      </c>
      <c r="M23" s="500">
        <v>80</v>
      </c>
      <c r="N23" s="501" t="s">
        <v>254</v>
      </c>
      <c r="O23" s="494"/>
      <c r="P23" s="509">
        <v>1</v>
      </c>
      <c r="Q23" s="510"/>
      <c r="R23" s="511"/>
      <c r="S23" s="502"/>
    </row>
    <row r="24" spans="15:19" s="503" customFormat="1" ht="15" customHeight="1" thickBot="1">
      <c r="O24" s="528"/>
      <c r="P24" s="528"/>
      <c r="Q24" s="528"/>
      <c r="R24" s="528"/>
      <c r="S24" s="529"/>
    </row>
    <row r="25" spans="1:25" s="59" customFormat="1" ht="16.5" thickBot="1" thickTop="1">
      <c r="A25" s="557">
        <v>1</v>
      </c>
      <c r="B25" s="560" t="s">
        <v>2263</v>
      </c>
      <c r="C25" s="561" t="s">
        <v>210</v>
      </c>
      <c r="D25" s="562" t="s">
        <v>212</v>
      </c>
      <c r="E25" s="562">
        <v>1</v>
      </c>
      <c r="F25" s="307"/>
      <c r="G25" s="307"/>
      <c r="H25" s="130" t="s">
        <v>201</v>
      </c>
      <c r="I25" s="309"/>
      <c r="J25" s="310"/>
      <c r="K25" s="310"/>
      <c r="L25" s="310"/>
      <c r="M25" s="310"/>
      <c r="N25" s="315"/>
      <c r="O25" s="149">
        <f>SUM(O16:O24)</f>
        <v>3</v>
      </c>
      <c r="P25" s="16">
        <f>SUM(P16:P24)</f>
        <v>2</v>
      </c>
      <c r="Q25" s="16">
        <f>SUM(Q16:Q24)</f>
        <v>2</v>
      </c>
      <c r="R25" s="16">
        <f>SUM(R16:R24)</f>
        <v>0</v>
      </c>
      <c r="S25" s="97">
        <f>SUM(S16:S24)</f>
        <v>2</v>
      </c>
      <c r="T25" s="16"/>
      <c r="U25" s="16"/>
      <c r="V25" s="16"/>
      <c r="W25" s="503"/>
      <c r="X25" s="503"/>
      <c r="Y25" s="503"/>
    </row>
    <row r="26" spans="1:25" s="59" customFormat="1" ht="15.75" thickTop="1">
      <c r="A26" s="497"/>
      <c r="B26" s="530"/>
      <c r="C26" s="527"/>
      <c r="D26" s="523"/>
      <c r="E26" s="523"/>
      <c r="F26" s="523"/>
      <c r="G26" s="527"/>
      <c r="H26" s="52"/>
      <c r="I26" s="80"/>
      <c r="J26" s="58"/>
      <c r="K26" s="58"/>
      <c r="L26" s="58"/>
      <c r="M26" s="58"/>
      <c r="N26" s="501"/>
      <c r="O26" s="494"/>
      <c r="P26" s="527"/>
      <c r="Q26" s="527"/>
      <c r="R26" s="527"/>
      <c r="S26" s="502"/>
      <c r="T26" s="16"/>
      <c r="U26" s="16"/>
      <c r="V26" s="16"/>
      <c r="W26" s="503"/>
      <c r="X26" s="503"/>
      <c r="Y26" s="503"/>
    </row>
    <row r="27" spans="1:19" s="503" customFormat="1" ht="15" customHeight="1">
      <c r="A27" s="505">
        <v>2</v>
      </c>
      <c r="B27" s="520" t="s">
        <v>2469</v>
      </c>
      <c r="C27" s="500" t="s">
        <v>222</v>
      </c>
      <c r="D27" s="500" t="s">
        <v>229</v>
      </c>
      <c r="E27" s="500">
        <v>1</v>
      </c>
      <c r="F27" s="500">
        <v>2</v>
      </c>
      <c r="G27" s="535" t="s">
        <v>214</v>
      </c>
      <c r="H27" s="579" t="s">
        <v>279</v>
      </c>
      <c r="I27" s="580" t="s">
        <v>2470</v>
      </c>
      <c r="J27" s="498" t="s">
        <v>2471</v>
      </c>
      <c r="K27" s="499" t="s">
        <v>223</v>
      </c>
      <c r="L27" s="500">
        <v>30</v>
      </c>
      <c r="M27" s="500" t="s">
        <v>205</v>
      </c>
      <c r="N27" s="501" t="s">
        <v>254</v>
      </c>
      <c r="O27" s="507">
        <v>1</v>
      </c>
      <c r="P27" s="502"/>
      <c r="Q27" s="502"/>
      <c r="R27" s="502"/>
      <c r="S27" s="502"/>
    </row>
    <row r="28" spans="1:19" s="503" customFormat="1" ht="15" customHeight="1">
      <c r="A28" s="494"/>
      <c r="B28" s="495"/>
      <c r="C28" s="496"/>
      <c r="D28" s="495"/>
      <c r="E28" s="496"/>
      <c r="F28" s="496"/>
      <c r="G28" s="496"/>
      <c r="H28" s="579"/>
      <c r="I28" s="580"/>
      <c r="J28" s="498" t="s">
        <v>2472</v>
      </c>
      <c r="K28" s="499" t="s">
        <v>1224</v>
      </c>
      <c r="L28" s="500">
        <v>34</v>
      </c>
      <c r="M28" s="500" t="s">
        <v>205</v>
      </c>
      <c r="N28" s="501" t="s">
        <v>254</v>
      </c>
      <c r="O28" s="507">
        <v>1</v>
      </c>
      <c r="P28" s="502"/>
      <c r="Q28" s="502"/>
      <c r="R28" s="502"/>
      <c r="S28" s="502"/>
    </row>
    <row r="29" spans="1:19" s="503" customFormat="1" ht="15" customHeight="1">
      <c r="A29" s="494"/>
      <c r="B29" s="495"/>
      <c r="C29" s="496"/>
      <c r="D29" s="495"/>
      <c r="E29" s="496"/>
      <c r="F29" s="496"/>
      <c r="G29" s="496"/>
      <c r="H29" s="579"/>
      <c r="I29" s="580"/>
      <c r="J29" s="498" t="s">
        <v>2473</v>
      </c>
      <c r="K29" s="499" t="s">
        <v>975</v>
      </c>
      <c r="L29" s="500">
        <v>34</v>
      </c>
      <c r="M29" s="500" t="s">
        <v>205</v>
      </c>
      <c r="N29" s="501" t="s">
        <v>254</v>
      </c>
      <c r="O29" s="507">
        <v>1</v>
      </c>
      <c r="P29" s="502"/>
      <c r="Q29" s="502"/>
      <c r="R29" s="502"/>
      <c r="S29" s="502"/>
    </row>
    <row r="30" spans="1:19" s="503" customFormat="1" ht="15" customHeight="1">
      <c r="A30" s="494"/>
      <c r="B30" s="495"/>
      <c r="C30" s="496"/>
      <c r="D30" s="495"/>
      <c r="E30" s="496"/>
      <c r="F30" s="496"/>
      <c r="G30" s="496"/>
      <c r="H30" s="579"/>
      <c r="I30" s="580"/>
      <c r="J30" s="498" t="s">
        <v>2474</v>
      </c>
      <c r="K30" s="499" t="s">
        <v>1174</v>
      </c>
      <c r="L30" s="500">
        <v>35</v>
      </c>
      <c r="M30" s="500" t="s">
        <v>205</v>
      </c>
      <c r="N30" s="501" t="s">
        <v>254</v>
      </c>
      <c r="O30" s="507">
        <v>1</v>
      </c>
      <c r="P30" s="502"/>
      <c r="Q30" s="502"/>
      <c r="R30" s="502"/>
      <c r="S30" s="502"/>
    </row>
    <row r="31" spans="1:19" s="503" customFormat="1" ht="15">
      <c r="A31" s="494"/>
      <c r="B31" s="495"/>
      <c r="C31" s="496"/>
      <c r="D31" s="495"/>
      <c r="E31" s="496"/>
      <c r="F31" s="496"/>
      <c r="G31" s="496"/>
      <c r="H31" s="579" t="s">
        <v>279</v>
      </c>
      <c r="I31" s="584" t="s">
        <v>2475</v>
      </c>
      <c r="J31" s="498" t="s">
        <v>2471</v>
      </c>
      <c r="K31" s="499" t="s">
        <v>223</v>
      </c>
      <c r="L31" s="500">
        <v>30</v>
      </c>
      <c r="M31" s="500" t="s">
        <v>205</v>
      </c>
      <c r="N31" s="501" t="s">
        <v>254</v>
      </c>
      <c r="O31" s="502"/>
      <c r="P31" s="502"/>
      <c r="Q31" s="502"/>
      <c r="R31" s="502"/>
      <c r="S31" s="521">
        <v>1</v>
      </c>
    </row>
    <row r="32" spans="1:19" s="503" customFormat="1" ht="15">
      <c r="A32" s="494"/>
      <c r="B32" s="495"/>
      <c r="C32" s="496"/>
      <c r="D32" s="495"/>
      <c r="E32" s="496"/>
      <c r="F32" s="496"/>
      <c r="G32" s="496"/>
      <c r="H32" s="579"/>
      <c r="I32" s="584"/>
      <c r="J32" s="498" t="s">
        <v>2472</v>
      </c>
      <c r="K32" s="499" t="s">
        <v>1224</v>
      </c>
      <c r="L32" s="500">
        <v>34</v>
      </c>
      <c r="M32" s="500" t="s">
        <v>205</v>
      </c>
      <c r="N32" s="501" t="s">
        <v>254</v>
      </c>
      <c r="O32" s="502"/>
      <c r="P32" s="502"/>
      <c r="Q32" s="502"/>
      <c r="R32" s="502"/>
      <c r="S32" s="521">
        <v>1</v>
      </c>
    </row>
    <row r="33" spans="1:19" s="503" customFormat="1" ht="15">
      <c r="A33" s="494"/>
      <c r="B33" s="495"/>
      <c r="C33" s="496"/>
      <c r="D33" s="495"/>
      <c r="E33" s="496"/>
      <c r="F33" s="496"/>
      <c r="G33" s="496"/>
      <c r="H33" s="579"/>
      <c r="I33" s="584"/>
      <c r="J33" s="498" t="s">
        <v>2473</v>
      </c>
      <c r="K33" s="499" t="s">
        <v>975</v>
      </c>
      <c r="L33" s="500">
        <v>34</v>
      </c>
      <c r="M33" s="500" t="s">
        <v>205</v>
      </c>
      <c r="N33" s="501" t="s">
        <v>254</v>
      </c>
      <c r="O33" s="502"/>
      <c r="P33" s="502"/>
      <c r="Q33" s="502"/>
      <c r="R33" s="502"/>
      <c r="S33" s="521">
        <v>1</v>
      </c>
    </row>
    <row r="34" spans="1:18" s="503" customFormat="1" ht="15">
      <c r="A34" s="494"/>
      <c r="B34" s="495"/>
      <c r="C34" s="496"/>
      <c r="D34" s="495"/>
      <c r="E34" s="496"/>
      <c r="F34" s="496"/>
      <c r="G34" s="496"/>
      <c r="H34" s="579"/>
      <c r="I34" s="584"/>
      <c r="J34" s="498" t="s">
        <v>2474</v>
      </c>
      <c r="K34" s="499" t="s">
        <v>875</v>
      </c>
      <c r="L34" s="500">
        <v>35</v>
      </c>
      <c r="M34" s="500" t="s">
        <v>205</v>
      </c>
      <c r="N34" s="501" t="s">
        <v>254</v>
      </c>
      <c r="O34" s="502"/>
      <c r="P34" s="502"/>
      <c r="Q34" s="502"/>
      <c r="R34" s="502"/>
    </row>
    <row r="35" spans="1:19" s="503" customFormat="1" ht="15">
      <c r="A35" s="494"/>
      <c r="B35" s="495"/>
      <c r="C35" s="496"/>
      <c r="D35" s="495"/>
      <c r="E35" s="496"/>
      <c r="F35" s="496"/>
      <c r="G35" s="497"/>
      <c r="H35" s="581" t="s">
        <v>279</v>
      </c>
      <c r="I35" s="585" t="s">
        <v>2476</v>
      </c>
      <c r="J35" s="498" t="s">
        <v>2147</v>
      </c>
      <c r="K35" s="499" t="s">
        <v>975</v>
      </c>
      <c r="L35" s="500">
        <v>9</v>
      </c>
      <c r="M35" s="500" t="s">
        <v>205</v>
      </c>
      <c r="N35" s="501" t="s">
        <v>254</v>
      </c>
      <c r="O35" s="502"/>
      <c r="P35" s="502"/>
      <c r="Q35" s="502"/>
      <c r="R35" s="502"/>
      <c r="S35" s="521">
        <v>1</v>
      </c>
    </row>
    <row r="36" spans="1:19" s="503" customFormat="1" ht="15">
      <c r="A36" s="494"/>
      <c r="B36" s="495"/>
      <c r="C36" s="496"/>
      <c r="D36" s="495"/>
      <c r="E36" s="496"/>
      <c r="F36" s="496"/>
      <c r="G36" s="497"/>
      <c r="H36" s="582"/>
      <c r="I36" s="586"/>
      <c r="J36" s="498" t="s">
        <v>2148</v>
      </c>
      <c r="K36" s="499" t="s">
        <v>1224</v>
      </c>
      <c r="L36" s="500">
        <v>10</v>
      </c>
      <c r="M36" s="500" t="s">
        <v>205</v>
      </c>
      <c r="N36" s="501" t="s">
        <v>254</v>
      </c>
      <c r="O36" s="502"/>
      <c r="P36" s="502"/>
      <c r="Q36" s="502"/>
      <c r="R36" s="502"/>
      <c r="S36" s="521">
        <v>1</v>
      </c>
    </row>
    <row r="37" spans="1:19" s="503" customFormat="1" ht="15">
      <c r="A37" s="494"/>
      <c r="B37" s="495"/>
      <c r="C37" s="496"/>
      <c r="D37" s="495"/>
      <c r="E37" s="496"/>
      <c r="F37" s="496"/>
      <c r="G37" s="497"/>
      <c r="H37" s="582"/>
      <c r="I37" s="586"/>
      <c r="J37" s="498" t="s">
        <v>2150</v>
      </c>
      <c r="K37" s="499" t="s">
        <v>1176</v>
      </c>
      <c r="L37" s="500">
        <v>8</v>
      </c>
      <c r="M37" s="500" t="s">
        <v>205</v>
      </c>
      <c r="N37" s="501" t="s">
        <v>254</v>
      </c>
      <c r="O37" s="502"/>
      <c r="P37" s="502"/>
      <c r="Q37" s="502"/>
      <c r="R37" s="502"/>
      <c r="S37" s="521">
        <v>1</v>
      </c>
    </row>
    <row r="38" spans="1:17" s="503" customFormat="1" ht="15">
      <c r="A38" s="494"/>
      <c r="B38" s="495"/>
      <c r="C38" s="496"/>
      <c r="D38" s="495"/>
      <c r="E38" s="496"/>
      <c r="F38" s="496"/>
      <c r="G38" s="497"/>
      <c r="H38" s="583"/>
      <c r="I38" s="587"/>
      <c r="J38" s="520" t="s">
        <v>2151</v>
      </c>
      <c r="K38" s="520" t="s">
        <v>2088</v>
      </c>
      <c r="L38" s="500">
        <v>9</v>
      </c>
      <c r="M38" s="500" t="s">
        <v>205</v>
      </c>
      <c r="N38" s="501" t="s">
        <v>254</v>
      </c>
      <c r="O38" s="502"/>
      <c r="P38" s="502"/>
      <c r="Q38" s="502"/>
    </row>
    <row r="39" spans="1:19" s="503" customFormat="1" ht="15" customHeight="1">
      <c r="A39" s="494"/>
      <c r="B39" s="495"/>
      <c r="C39" s="496"/>
      <c r="D39" s="495"/>
      <c r="E39" s="496"/>
      <c r="F39" s="496"/>
      <c r="G39" s="497"/>
      <c r="H39" s="581" t="s">
        <v>1547</v>
      </c>
      <c r="I39" s="584" t="s">
        <v>2478</v>
      </c>
      <c r="J39" s="498" t="s">
        <v>2155</v>
      </c>
      <c r="K39" s="499" t="s">
        <v>223</v>
      </c>
      <c r="L39" s="500">
        <v>2</v>
      </c>
      <c r="M39" s="500" t="s">
        <v>205</v>
      </c>
      <c r="N39" s="501" t="s">
        <v>254</v>
      </c>
      <c r="O39" s="502"/>
      <c r="P39" s="502"/>
      <c r="Q39" s="502"/>
      <c r="R39" s="502"/>
      <c r="S39" s="521">
        <v>1</v>
      </c>
    </row>
    <row r="40" spans="1:19" s="503" customFormat="1" ht="15" customHeight="1">
      <c r="A40" s="494"/>
      <c r="B40" s="495"/>
      <c r="C40" s="496"/>
      <c r="D40" s="495"/>
      <c r="E40" s="496"/>
      <c r="F40" s="496"/>
      <c r="G40" s="497"/>
      <c r="H40" s="582"/>
      <c r="I40" s="584"/>
      <c r="J40" s="498" t="s">
        <v>2156</v>
      </c>
      <c r="K40" s="499" t="s">
        <v>1224</v>
      </c>
      <c r="L40" s="500">
        <v>3</v>
      </c>
      <c r="M40" s="500" t="s">
        <v>205</v>
      </c>
      <c r="N40" s="501" t="s">
        <v>254</v>
      </c>
      <c r="O40" s="502"/>
      <c r="P40" s="502"/>
      <c r="Q40" s="502"/>
      <c r="R40" s="502"/>
      <c r="S40" s="521">
        <v>1</v>
      </c>
    </row>
    <row r="41" spans="1:19" s="503" customFormat="1" ht="15" customHeight="1">
      <c r="A41" s="494"/>
      <c r="B41" s="495"/>
      <c r="C41" s="496"/>
      <c r="D41" s="495"/>
      <c r="E41" s="496"/>
      <c r="F41" s="496"/>
      <c r="G41" s="497"/>
      <c r="H41" s="582"/>
      <c r="I41" s="584"/>
      <c r="J41" s="498" t="s">
        <v>2157</v>
      </c>
      <c r="K41" s="499" t="s">
        <v>975</v>
      </c>
      <c r="L41" s="500">
        <v>2</v>
      </c>
      <c r="M41" s="500" t="s">
        <v>205</v>
      </c>
      <c r="N41" s="501" t="s">
        <v>254</v>
      </c>
      <c r="O41" s="502"/>
      <c r="P41" s="502"/>
      <c r="Q41" s="502"/>
      <c r="R41" s="502"/>
      <c r="S41" s="521">
        <v>1</v>
      </c>
    </row>
    <row r="42" spans="1:19" s="503" customFormat="1" ht="15" customHeight="1">
      <c r="A42" s="494"/>
      <c r="B42" s="495"/>
      <c r="C42" s="496"/>
      <c r="D42" s="495"/>
      <c r="E42" s="496"/>
      <c r="F42" s="496"/>
      <c r="G42" s="497"/>
      <c r="H42" s="582"/>
      <c r="I42" s="584"/>
      <c r="J42" s="498" t="s">
        <v>2158</v>
      </c>
      <c r="K42" s="499" t="s">
        <v>2159</v>
      </c>
      <c r="L42" s="500">
        <v>2</v>
      </c>
      <c r="M42" s="500" t="s">
        <v>205</v>
      </c>
      <c r="N42" s="501" t="s">
        <v>254</v>
      </c>
      <c r="O42" s="502"/>
      <c r="P42" s="502"/>
      <c r="Q42" s="502"/>
      <c r="R42" s="502"/>
      <c r="S42" s="521">
        <v>1</v>
      </c>
    </row>
    <row r="43" spans="1:19" s="503" customFormat="1" ht="15" customHeight="1">
      <c r="A43" s="494"/>
      <c r="B43" s="495"/>
      <c r="C43" s="496"/>
      <c r="D43" s="495"/>
      <c r="E43" s="496"/>
      <c r="F43" s="496"/>
      <c r="G43" s="496"/>
      <c r="H43" s="583"/>
      <c r="I43" s="584"/>
      <c r="J43" s="498" t="s">
        <v>2160</v>
      </c>
      <c r="K43" s="499" t="s">
        <v>266</v>
      </c>
      <c r="L43" s="500">
        <v>2</v>
      </c>
      <c r="M43" s="500" t="s">
        <v>205</v>
      </c>
      <c r="N43" s="501" t="s">
        <v>254</v>
      </c>
      <c r="O43" s="502"/>
      <c r="P43" s="502"/>
      <c r="Q43" s="502"/>
      <c r="R43" s="502"/>
      <c r="S43" s="502"/>
    </row>
    <row r="44" spans="1:19" s="503" customFormat="1" ht="30">
      <c r="A44" s="494"/>
      <c r="B44" s="495"/>
      <c r="C44" s="496"/>
      <c r="D44" s="495"/>
      <c r="E44" s="496"/>
      <c r="F44" s="496"/>
      <c r="G44" s="497"/>
      <c r="H44" s="505" t="s">
        <v>279</v>
      </c>
      <c r="I44" s="506" t="s">
        <v>2479</v>
      </c>
      <c r="J44" s="498" t="s">
        <v>2165</v>
      </c>
      <c r="K44" s="499" t="s">
        <v>2166</v>
      </c>
      <c r="L44" s="500">
        <v>12</v>
      </c>
      <c r="M44" s="500" t="s">
        <v>205</v>
      </c>
      <c r="N44" s="501" t="s">
        <v>254</v>
      </c>
      <c r="O44" s="502"/>
      <c r="P44" s="502"/>
      <c r="Q44" s="502"/>
      <c r="R44" s="502"/>
      <c r="S44" s="502"/>
    </row>
    <row r="45" spans="1:19" s="503" customFormat="1" ht="30">
      <c r="A45" s="494"/>
      <c r="B45" s="495"/>
      <c r="C45" s="496"/>
      <c r="D45" s="495"/>
      <c r="E45" s="496"/>
      <c r="F45" s="496"/>
      <c r="G45" s="497"/>
      <c r="H45" s="505" t="s">
        <v>279</v>
      </c>
      <c r="I45" s="506" t="s">
        <v>2480</v>
      </c>
      <c r="J45" s="498" t="s">
        <v>2443</v>
      </c>
      <c r="K45" s="499" t="s">
        <v>2166</v>
      </c>
      <c r="L45" s="500">
        <v>3</v>
      </c>
      <c r="M45" s="500" t="s">
        <v>205</v>
      </c>
      <c r="N45" s="501" t="s">
        <v>254</v>
      </c>
      <c r="O45" s="502"/>
      <c r="P45" s="502"/>
      <c r="Q45" s="502"/>
      <c r="R45" s="502"/>
      <c r="S45" s="502"/>
    </row>
    <row r="46" spans="1:19" s="503" customFormat="1" ht="30">
      <c r="A46" s="494"/>
      <c r="B46" s="495"/>
      <c r="C46" s="496"/>
      <c r="D46" s="495"/>
      <c r="E46" s="496"/>
      <c r="F46" s="496"/>
      <c r="G46" s="497"/>
      <c r="H46" s="505" t="s">
        <v>279</v>
      </c>
      <c r="I46" s="506" t="s">
        <v>2481</v>
      </c>
      <c r="J46" s="498" t="s">
        <v>2174</v>
      </c>
      <c r="K46" s="499" t="s">
        <v>2482</v>
      </c>
      <c r="L46" s="500">
        <v>3</v>
      </c>
      <c r="M46" s="500">
        <v>4</v>
      </c>
      <c r="N46" s="501" t="s">
        <v>254</v>
      </c>
      <c r="O46" s="502"/>
      <c r="P46" s="502"/>
      <c r="Q46" s="502"/>
      <c r="R46" s="502"/>
      <c r="S46" s="502"/>
    </row>
    <row r="47" spans="1:19" s="503" customFormat="1" ht="27" customHeight="1">
      <c r="A47" s="494"/>
      <c r="B47" s="495"/>
      <c r="C47" s="496"/>
      <c r="D47" s="495"/>
      <c r="E47" s="496"/>
      <c r="F47" s="496"/>
      <c r="G47" s="497"/>
      <c r="H47" s="505" t="s">
        <v>279</v>
      </c>
      <c r="I47" s="506" t="s">
        <v>2483</v>
      </c>
      <c r="J47" s="498" t="s">
        <v>2484</v>
      </c>
      <c r="K47" s="499" t="s">
        <v>2166</v>
      </c>
      <c r="L47" s="500">
        <v>4</v>
      </c>
      <c r="M47" s="500">
        <v>4</v>
      </c>
      <c r="N47" s="501" t="s">
        <v>254</v>
      </c>
      <c r="O47" s="502"/>
      <c r="P47" s="502"/>
      <c r="Q47" s="502"/>
      <c r="R47" s="502"/>
      <c r="S47" s="502"/>
    </row>
    <row r="48" spans="1:19" s="503" customFormat="1" ht="15">
      <c r="A48" s="494"/>
      <c r="B48" s="495"/>
      <c r="C48" s="496"/>
      <c r="D48" s="495"/>
      <c r="E48" s="496"/>
      <c r="F48" s="496"/>
      <c r="G48" s="497"/>
      <c r="H48" s="505" t="s">
        <v>279</v>
      </c>
      <c r="I48" s="506" t="s">
        <v>2485</v>
      </c>
      <c r="J48" s="498" t="s">
        <v>2176</v>
      </c>
      <c r="K48" s="499" t="s">
        <v>1558</v>
      </c>
      <c r="L48" s="500">
        <v>4</v>
      </c>
      <c r="M48" s="500">
        <v>3</v>
      </c>
      <c r="N48" s="501" t="s">
        <v>254</v>
      </c>
      <c r="O48" s="502"/>
      <c r="P48" s="502"/>
      <c r="Q48" s="502"/>
      <c r="R48" s="502"/>
      <c r="S48" s="502"/>
    </row>
    <row r="49" spans="1:19" s="503" customFormat="1" ht="15" customHeight="1">
      <c r="A49" s="494"/>
      <c r="B49" s="495"/>
      <c r="C49" s="496"/>
      <c r="D49" s="495"/>
      <c r="E49" s="513"/>
      <c r="F49" s="514"/>
      <c r="G49" s="496"/>
      <c r="H49" s="579" t="s">
        <v>279</v>
      </c>
      <c r="I49" s="580" t="s">
        <v>2486</v>
      </c>
      <c r="J49" s="498" t="s">
        <v>2487</v>
      </c>
      <c r="K49" s="499" t="s">
        <v>221</v>
      </c>
      <c r="L49" s="500">
        <v>6</v>
      </c>
      <c r="M49" s="500">
        <v>8</v>
      </c>
      <c r="N49" s="501"/>
      <c r="O49" s="507">
        <v>1</v>
      </c>
      <c r="P49" s="502"/>
      <c r="Q49" s="502"/>
      <c r="R49" s="502"/>
      <c r="S49" s="502"/>
    </row>
    <row r="50" spans="1:19" s="503" customFormat="1" ht="15" customHeight="1">
      <c r="A50" s="494"/>
      <c r="B50" s="495"/>
      <c r="C50" s="496"/>
      <c r="D50" s="495"/>
      <c r="E50" s="513"/>
      <c r="F50" s="514"/>
      <c r="G50" s="496"/>
      <c r="H50" s="579"/>
      <c r="I50" s="580"/>
      <c r="J50" s="498" t="s">
        <v>2183</v>
      </c>
      <c r="K50" s="499" t="s">
        <v>2195</v>
      </c>
      <c r="L50" s="500">
        <v>15</v>
      </c>
      <c r="M50" s="500" t="s">
        <v>205</v>
      </c>
      <c r="N50" s="501"/>
      <c r="O50" s="507">
        <v>1</v>
      </c>
      <c r="P50" s="502"/>
      <c r="Q50" s="502"/>
      <c r="R50" s="502"/>
      <c r="S50" s="502"/>
    </row>
    <row r="51" spans="1:19" s="503" customFormat="1" ht="15" customHeight="1">
      <c r="A51" s="494"/>
      <c r="B51" s="495"/>
      <c r="C51" s="496"/>
      <c r="D51" s="495"/>
      <c r="E51" s="496"/>
      <c r="F51" s="496"/>
      <c r="G51" s="496"/>
      <c r="H51" s="579"/>
      <c r="I51" s="580"/>
      <c r="J51" s="498" t="s">
        <v>2185</v>
      </c>
      <c r="K51" s="499" t="s">
        <v>1187</v>
      </c>
      <c r="L51" s="500">
        <v>18</v>
      </c>
      <c r="M51" s="500" t="s">
        <v>205</v>
      </c>
      <c r="N51" s="501"/>
      <c r="O51" s="507">
        <v>1</v>
      </c>
      <c r="P51" s="502"/>
      <c r="Q51" s="502"/>
      <c r="R51" s="502"/>
      <c r="S51" s="502"/>
    </row>
    <row r="52" spans="1:19" s="503" customFormat="1" ht="15" customHeight="1">
      <c r="A52" s="494"/>
      <c r="B52" s="495"/>
      <c r="C52" s="496"/>
      <c r="D52" s="495"/>
      <c r="E52" s="496"/>
      <c r="F52" s="496"/>
      <c r="G52" s="496"/>
      <c r="H52" s="579"/>
      <c r="I52" s="580"/>
      <c r="J52" s="498" t="s">
        <v>2186</v>
      </c>
      <c r="K52" s="499" t="s">
        <v>1194</v>
      </c>
      <c r="L52" s="500">
        <v>16</v>
      </c>
      <c r="M52" s="500" t="s">
        <v>205</v>
      </c>
      <c r="N52" s="501"/>
      <c r="O52" s="507">
        <v>1</v>
      </c>
      <c r="P52" s="502"/>
      <c r="Q52" s="502"/>
      <c r="R52" s="502"/>
      <c r="S52" s="502"/>
    </row>
    <row r="53" spans="1:19" s="503" customFormat="1" ht="15" customHeight="1">
      <c r="A53" s="494"/>
      <c r="B53" s="495"/>
      <c r="C53" s="496"/>
      <c r="D53" s="495"/>
      <c r="E53" s="496"/>
      <c r="F53" s="496"/>
      <c r="G53" s="496"/>
      <c r="H53" s="579"/>
      <c r="I53" s="580"/>
      <c r="J53" s="498" t="s">
        <v>2187</v>
      </c>
      <c r="K53" s="515" t="s">
        <v>2172</v>
      </c>
      <c r="L53" s="500">
        <v>3</v>
      </c>
      <c r="M53" s="500">
        <v>20</v>
      </c>
      <c r="N53" s="501"/>
      <c r="O53" s="494"/>
      <c r="P53" s="509"/>
      <c r="Q53" s="510"/>
      <c r="R53" s="511">
        <v>1</v>
      </c>
      <c r="S53" s="502"/>
    </row>
    <row r="54" spans="1:19" s="503" customFormat="1" ht="31.5" customHeight="1">
      <c r="A54" s="494"/>
      <c r="B54" s="495"/>
      <c r="C54" s="496"/>
      <c r="D54" s="495"/>
      <c r="E54" s="496"/>
      <c r="F54" s="496"/>
      <c r="G54" s="497"/>
      <c r="H54" s="505" t="s">
        <v>279</v>
      </c>
      <c r="I54" s="506" t="s">
        <v>2494</v>
      </c>
      <c r="J54" s="498" t="s">
        <v>2488</v>
      </c>
      <c r="K54" s="499" t="s">
        <v>2489</v>
      </c>
      <c r="L54" s="500">
        <v>1</v>
      </c>
      <c r="M54" s="500" t="s">
        <v>205</v>
      </c>
      <c r="N54" s="501" t="s">
        <v>254</v>
      </c>
      <c r="O54" s="502"/>
      <c r="P54" s="502"/>
      <c r="Q54" s="502"/>
      <c r="R54" s="502"/>
      <c r="S54" s="502"/>
    </row>
    <row r="55" spans="1:25" s="59" customFormat="1" ht="15.75" thickBo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528"/>
      <c r="P55" s="528"/>
      <c r="Q55" s="528"/>
      <c r="R55" s="528"/>
      <c r="S55" s="529"/>
      <c r="T55" s="16"/>
      <c r="U55" s="16"/>
      <c r="V55" s="16"/>
      <c r="W55" s="503"/>
      <c r="X55" s="503"/>
      <c r="Y55" s="503"/>
    </row>
    <row r="56" spans="1:25" s="59" customFormat="1" ht="16.5" thickBot="1" thickTop="1">
      <c r="A56" s="557">
        <v>2</v>
      </c>
      <c r="B56" s="560" t="s">
        <v>2469</v>
      </c>
      <c r="C56" s="561" t="s">
        <v>222</v>
      </c>
      <c r="D56" s="561" t="s">
        <v>229</v>
      </c>
      <c r="E56" s="315">
        <v>1</v>
      </c>
      <c r="F56" s="315"/>
      <c r="G56" s="315"/>
      <c r="H56" s="505" t="s">
        <v>279</v>
      </c>
      <c r="I56" s="309"/>
      <c r="J56" s="310"/>
      <c r="K56" s="310"/>
      <c r="L56" s="310"/>
      <c r="M56" s="310"/>
      <c r="N56" s="315"/>
      <c r="O56" s="149">
        <f>SUM(O47:O55)</f>
        <v>4</v>
      </c>
      <c r="P56" s="16">
        <f>SUM(P47:P55)</f>
        <v>0</v>
      </c>
      <c r="Q56" s="16">
        <f>SUM(Q47:Q55)</f>
        <v>0</v>
      </c>
      <c r="R56" s="16">
        <f>SUM(R47:R55)</f>
        <v>1</v>
      </c>
      <c r="S56" s="97">
        <f>SUM(S47:S55)</f>
        <v>0</v>
      </c>
      <c r="T56" s="16"/>
      <c r="U56" s="16"/>
      <c r="V56" s="16"/>
      <c r="W56" s="503"/>
      <c r="X56" s="503"/>
      <c r="Y56" s="503"/>
    </row>
    <row r="57" spans="1:25" s="59" customFormat="1" ht="15.75" thickTop="1">
      <c r="A57" s="497"/>
      <c r="B57" s="530"/>
      <c r="C57" s="527"/>
      <c r="D57" s="523"/>
      <c r="E57" s="523"/>
      <c r="F57" s="523"/>
      <c r="G57" s="527"/>
      <c r="H57" s="52"/>
      <c r="I57" s="80"/>
      <c r="J57" s="58"/>
      <c r="K57" s="58"/>
      <c r="L57" s="58"/>
      <c r="M57" s="58"/>
      <c r="N57" s="501"/>
      <c r="O57" s="494"/>
      <c r="P57" s="527"/>
      <c r="Q57" s="527"/>
      <c r="R57" s="527"/>
      <c r="S57" s="502"/>
      <c r="T57" s="16"/>
      <c r="U57" s="16"/>
      <c r="V57" s="16"/>
      <c r="W57" s="503"/>
      <c r="X57" s="503"/>
      <c r="Y57" s="503"/>
    </row>
    <row r="58" spans="1:19" s="503" customFormat="1" ht="15" customHeight="1">
      <c r="A58" s="505">
        <v>3</v>
      </c>
      <c r="B58" s="520" t="s">
        <v>2490</v>
      </c>
      <c r="C58" s="500" t="s">
        <v>222</v>
      </c>
      <c r="D58" s="500" t="s">
        <v>229</v>
      </c>
      <c r="E58" s="500">
        <v>1</v>
      </c>
      <c r="F58" s="500">
        <v>2</v>
      </c>
      <c r="G58" s="535" t="s">
        <v>214</v>
      </c>
      <c r="H58" s="579" t="s">
        <v>279</v>
      </c>
      <c r="I58" s="580" t="s">
        <v>2491</v>
      </c>
      <c r="J58" s="498" t="s">
        <v>2471</v>
      </c>
      <c r="K58" s="499" t="s">
        <v>223</v>
      </c>
      <c r="L58" s="500">
        <v>31</v>
      </c>
      <c r="M58" s="500" t="s">
        <v>205</v>
      </c>
      <c r="N58" s="501" t="s">
        <v>254</v>
      </c>
      <c r="O58" s="507">
        <v>1</v>
      </c>
      <c r="P58" s="502"/>
      <c r="Q58" s="502"/>
      <c r="R58" s="502"/>
      <c r="S58" s="502"/>
    </row>
    <row r="59" spans="1:19" s="503" customFormat="1" ht="15" customHeight="1">
      <c r="A59" s="494"/>
      <c r="B59" s="495"/>
      <c r="C59" s="496"/>
      <c r="D59" s="495"/>
      <c r="E59" s="496"/>
      <c r="F59" s="496"/>
      <c r="G59" s="496"/>
      <c r="H59" s="579"/>
      <c r="I59" s="580"/>
      <c r="J59" s="498" t="s">
        <v>2472</v>
      </c>
      <c r="K59" s="499" t="s">
        <v>1224</v>
      </c>
      <c r="L59" s="500">
        <v>37</v>
      </c>
      <c r="M59" s="500" t="s">
        <v>205</v>
      </c>
      <c r="N59" s="501" t="s">
        <v>254</v>
      </c>
      <c r="O59" s="507">
        <v>1</v>
      </c>
      <c r="P59" s="502"/>
      <c r="Q59" s="502"/>
      <c r="R59" s="502"/>
      <c r="S59" s="502"/>
    </row>
    <row r="60" spans="1:19" s="503" customFormat="1" ht="15" customHeight="1">
      <c r="A60" s="494"/>
      <c r="B60" s="495"/>
      <c r="C60" s="496"/>
      <c r="D60" s="495"/>
      <c r="E60" s="496"/>
      <c r="F60" s="496"/>
      <c r="G60" s="496"/>
      <c r="H60" s="579"/>
      <c r="I60" s="580"/>
      <c r="J60" s="498" t="s">
        <v>2473</v>
      </c>
      <c r="K60" s="499" t="s">
        <v>975</v>
      </c>
      <c r="L60" s="500" t="s">
        <v>1542</v>
      </c>
      <c r="M60" s="500" t="s">
        <v>205</v>
      </c>
      <c r="N60" s="501" t="s">
        <v>254</v>
      </c>
      <c r="O60" s="507">
        <v>1</v>
      </c>
      <c r="P60" s="502"/>
      <c r="Q60" s="502"/>
      <c r="R60" s="502"/>
      <c r="S60" s="502"/>
    </row>
    <row r="61" spans="1:19" s="503" customFormat="1" ht="15" customHeight="1">
      <c r="A61" s="494"/>
      <c r="B61" s="495"/>
      <c r="C61" s="496"/>
      <c r="D61" s="495"/>
      <c r="E61" s="496"/>
      <c r="F61" s="496"/>
      <c r="G61" s="496"/>
      <c r="H61" s="579"/>
      <c r="I61" s="580"/>
      <c r="J61" s="498" t="s">
        <v>2474</v>
      </c>
      <c r="K61" s="499" t="s">
        <v>1174</v>
      </c>
      <c r="L61" s="500">
        <v>34</v>
      </c>
      <c r="M61" s="500" t="s">
        <v>205</v>
      </c>
      <c r="N61" s="501" t="s">
        <v>254</v>
      </c>
      <c r="O61" s="507">
        <v>1</v>
      </c>
      <c r="P61" s="502"/>
      <c r="Q61" s="502"/>
      <c r="R61" s="502"/>
      <c r="S61" s="502"/>
    </row>
    <row r="62" spans="1:19" s="503" customFormat="1" ht="15">
      <c r="A62" s="494"/>
      <c r="B62" s="495"/>
      <c r="C62" s="496"/>
      <c r="D62" s="495"/>
      <c r="E62" s="496"/>
      <c r="F62" s="496"/>
      <c r="G62" s="496"/>
      <c r="H62" s="579" t="s">
        <v>279</v>
      </c>
      <c r="I62" s="584" t="s">
        <v>2475</v>
      </c>
      <c r="J62" s="498" t="s">
        <v>2471</v>
      </c>
      <c r="K62" s="499" t="s">
        <v>223</v>
      </c>
      <c r="L62" s="500">
        <v>31</v>
      </c>
      <c r="M62" s="500" t="s">
        <v>205</v>
      </c>
      <c r="N62" s="501" t="s">
        <v>254</v>
      </c>
      <c r="O62" s="502"/>
      <c r="P62" s="502"/>
      <c r="Q62" s="502"/>
      <c r="R62" s="502"/>
      <c r="S62" s="521">
        <v>1</v>
      </c>
    </row>
    <row r="63" spans="1:19" s="503" customFormat="1" ht="15">
      <c r="A63" s="494"/>
      <c r="B63" s="495"/>
      <c r="C63" s="496"/>
      <c r="D63" s="495"/>
      <c r="E63" s="496"/>
      <c r="F63" s="496"/>
      <c r="G63" s="496"/>
      <c r="H63" s="579"/>
      <c r="I63" s="584"/>
      <c r="J63" s="498" t="s">
        <v>2472</v>
      </c>
      <c r="K63" s="499" t="s">
        <v>1224</v>
      </c>
      <c r="L63" s="500">
        <v>37</v>
      </c>
      <c r="M63" s="500" t="s">
        <v>205</v>
      </c>
      <c r="N63" s="501" t="s">
        <v>254</v>
      </c>
      <c r="O63" s="502"/>
      <c r="P63" s="502"/>
      <c r="Q63" s="502"/>
      <c r="R63" s="502"/>
      <c r="S63" s="521">
        <v>1</v>
      </c>
    </row>
    <row r="64" spans="1:19" s="503" customFormat="1" ht="15">
      <c r="A64" s="494"/>
      <c r="B64" s="495"/>
      <c r="C64" s="496"/>
      <c r="D64" s="495"/>
      <c r="E64" s="496"/>
      <c r="F64" s="496"/>
      <c r="G64" s="496"/>
      <c r="H64" s="579"/>
      <c r="I64" s="584"/>
      <c r="J64" s="498" t="s">
        <v>2473</v>
      </c>
      <c r="K64" s="499" t="s">
        <v>975</v>
      </c>
      <c r="L64" s="500" t="s">
        <v>1542</v>
      </c>
      <c r="M64" s="500" t="s">
        <v>205</v>
      </c>
      <c r="N64" s="501" t="s">
        <v>254</v>
      </c>
      <c r="O64" s="502"/>
      <c r="P64" s="502"/>
      <c r="Q64" s="502"/>
      <c r="R64" s="502"/>
      <c r="S64" s="521">
        <v>1</v>
      </c>
    </row>
    <row r="65" spans="1:19" s="503" customFormat="1" ht="15">
      <c r="A65" s="494"/>
      <c r="B65" s="495"/>
      <c r="C65" s="496"/>
      <c r="D65" s="495"/>
      <c r="E65" s="496"/>
      <c r="F65" s="496"/>
      <c r="G65" s="496"/>
      <c r="H65" s="579"/>
      <c r="I65" s="584"/>
      <c r="J65" s="498" t="s">
        <v>2474</v>
      </c>
      <c r="K65" s="499" t="s">
        <v>875</v>
      </c>
      <c r="L65" s="500">
        <v>34</v>
      </c>
      <c r="M65" s="500" t="s">
        <v>205</v>
      </c>
      <c r="N65" s="501" t="s">
        <v>254</v>
      </c>
      <c r="O65" s="502"/>
      <c r="P65" s="502"/>
      <c r="Q65" s="502"/>
      <c r="R65" s="502"/>
      <c r="S65" s="502"/>
    </row>
    <row r="66" spans="1:19" s="503" customFormat="1" ht="15">
      <c r="A66" s="494"/>
      <c r="B66" s="495"/>
      <c r="C66" s="496"/>
      <c r="D66" s="495"/>
      <c r="E66" s="496"/>
      <c r="F66" s="496"/>
      <c r="G66" s="497"/>
      <c r="H66" s="581" t="s">
        <v>279</v>
      </c>
      <c r="I66" s="585" t="s">
        <v>2476</v>
      </c>
      <c r="J66" s="498" t="s">
        <v>2147</v>
      </c>
      <c r="K66" s="499" t="s">
        <v>975</v>
      </c>
      <c r="L66" s="500">
        <v>8</v>
      </c>
      <c r="M66" s="500" t="s">
        <v>205</v>
      </c>
      <c r="N66" s="501" t="s">
        <v>254</v>
      </c>
      <c r="O66" s="502"/>
      <c r="P66" s="502"/>
      <c r="Q66" s="502"/>
      <c r="R66" s="502"/>
      <c r="S66" s="521">
        <v>1</v>
      </c>
    </row>
    <row r="67" spans="1:19" s="503" customFormat="1" ht="15">
      <c r="A67" s="494"/>
      <c r="B67" s="495"/>
      <c r="C67" s="496"/>
      <c r="D67" s="495"/>
      <c r="E67" s="496"/>
      <c r="F67" s="496"/>
      <c r="G67" s="497"/>
      <c r="H67" s="582"/>
      <c r="I67" s="586"/>
      <c r="J67" s="498" t="s">
        <v>2148</v>
      </c>
      <c r="K67" s="499" t="s">
        <v>2149</v>
      </c>
      <c r="L67" s="500">
        <v>11</v>
      </c>
      <c r="M67" s="500" t="s">
        <v>205</v>
      </c>
      <c r="N67" s="501" t="s">
        <v>254</v>
      </c>
      <c r="O67" s="502"/>
      <c r="P67" s="502"/>
      <c r="Q67" s="502"/>
      <c r="R67" s="502"/>
      <c r="S67" s="521">
        <v>1</v>
      </c>
    </row>
    <row r="68" spans="1:19" s="503" customFormat="1" ht="15">
      <c r="A68" s="494"/>
      <c r="B68" s="495"/>
      <c r="C68" s="496"/>
      <c r="D68" s="495"/>
      <c r="E68" s="496"/>
      <c r="F68" s="496"/>
      <c r="G68" s="497"/>
      <c r="H68" s="582"/>
      <c r="I68" s="586"/>
      <c r="J68" s="498" t="s">
        <v>2150</v>
      </c>
      <c r="K68" s="499" t="s">
        <v>1176</v>
      </c>
      <c r="L68" s="500">
        <v>12</v>
      </c>
      <c r="M68" s="500" t="s">
        <v>205</v>
      </c>
      <c r="N68" s="501" t="s">
        <v>254</v>
      </c>
      <c r="O68" s="502"/>
      <c r="P68" s="502"/>
      <c r="Q68" s="502"/>
      <c r="R68" s="502"/>
      <c r="S68" s="521">
        <v>1</v>
      </c>
    </row>
    <row r="69" spans="1:19" s="503" customFormat="1" ht="15">
      <c r="A69" s="494"/>
      <c r="B69" s="495"/>
      <c r="C69" s="496"/>
      <c r="D69" s="495"/>
      <c r="E69" s="496"/>
      <c r="F69" s="496"/>
      <c r="G69" s="497"/>
      <c r="H69" s="583"/>
      <c r="I69" s="587"/>
      <c r="J69" s="520" t="s">
        <v>2151</v>
      </c>
      <c r="K69" s="520" t="s">
        <v>2088</v>
      </c>
      <c r="L69" s="500">
        <v>10</v>
      </c>
      <c r="M69" s="500" t="s">
        <v>205</v>
      </c>
      <c r="N69" s="501" t="s">
        <v>254</v>
      </c>
      <c r="O69" s="502"/>
      <c r="P69" s="502"/>
      <c r="Q69" s="502"/>
      <c r="R69" s="502"/>
      <c r="S69" s="502"/>
    </row>
    <row r="70" spans="1:19" s="503" customFormat="1" ht="30">
      <c r="A70" s="494"/>
      <c r="B70" s="495"/>
      <c r="C70" s="496"/>
      <c r="D70" s="495"/>
      <c r="E70" s="496"/>
      <c r="F70" s="496"/>
      <c r="G70" s="497"/>
      <c r="H70" s="505" t="s">
        <v>279</v>
      </c>
      <c r="I70" s="508" t="s">
        <v>2477</v>
      </c>
      <c r="J70" s="498" t="s">
        <v>2153</v>
      </c>
      <c r="K70" s="499"/>
      <c r="L70" s="500"/>
      <c r="M70" s="500" t="s">
        <v>205</v>
      </c>
      <c r="N70" s="501" t="s">
        <v>254</v>
      </c>
      <c r="O70" s="507">
        <v>1</v>
      </c>
      <c r="P70" s="502"/>
      <c r="Q70" s="502"/>
      <c r="R70" s="502"/>
      <c r="S70" s="502"/>
    </row>
    <row r="71" spans="1:19" s="503" customFormat="1" ht="15" customHeight="1">
      <c r="A71" s="494"/>
      <c r="B71" s="495"/>
      <c r="C71" s="496"/>
      <c r="D71" s="495"/>
      <c r="E71" s="496"/>
      <c r="F71" s="496"/>
      <c r="G71" s="497"/>
      <c r="H71" s="581" t="s">
        <v>1547</v>
      </c>
      <c r="I71" s="584" t="s">
        <v>2478</v>
      </c>
      <c r="J71" s="498" t="s">
        <v>2155</v>
      </c>
      <c r="K71" s="499" t="s">
        <v>223</v>
      </c>
      <c r="L71" s="500">
        <v>3</v>
      </c>
      <c r="M71" s="500" t="s">
        <v>205</v>
      </c>
      <c r="N71" s="501" t="s">
        <v>254</v>
      </c>
      <c r="O71" s="502"/>
      <c r="P71" s="502"/>
      <c r="Q71" s="502"/>
      <c r="R71" s="502"/>
      <c r="S71" s="521">
        <v>1</v>
      </c>
    </row>
    <row r="72" spans="1:19" s="503" customFormat="1" ht="15" customHeight="1">
      <c r="A72" s="494"/>
      <c r="B72" s="495"/>
      <c r="C72" s="496"/>
      <c r="D72" s="495"/>
      <c r="E72" s="496"/>
      <c r="F72" s="496"/>
      <c r="G72" s="497"/>
      <c r="H72" s="582"/>
      <c r="I72" s="584"/>
      <c r="J72" s="498" t="s">
        <v>2156</v>
      </c>
      <c r="K72" s="499" t="s">
        <v>1224</v>
      </c>
      <c r="L72" s="500">
        <v>4</v>
      </c>
      <c r="M72" s="500" t="s">
        <v>205</v>
      </c>
      <c r="N72" s="501" t="s">
        <v>254</v>
      </c>
      <c r="O72" s="502"/>
      <c r="P72" s="502"/>
      <c r="Q72" s="502"/>
      <c r="R72" s="502"/>
      <c r="S72" s="521">
        <v>1</v>
      </c>
    </row>
    <row r="73" spans="1:19" s="503" customFormat="1" ht="15" customHeight="1">
      <c r="A73" s="494"/>
      <c r="B73" s="495"/>
      <c r="C73" s="496"/>
      <c r="D73" s="495"/>
      <c r="E73" s="496"/>
      <c r="F73" s="496"/>
      <c r="G73" s="497"/>
      <c r="H73" s="582"/>
      <c r="I73" s="584"/>
      <c r="J73" s="498" t="s">
        <v>2157</v>
      </c>
      <c r="K73" s="499" t="s">
        <v>975</v>
      </c>
      <c r="L73" s="500">
        <v>4</v>
      </c>
      <c r="M73" s="500" t="s">
        <v>205</v>
      </c>
      <c r="N73" s="501" t="s">
        <v>254</v>
      </c>
      <c r="O73" s="502"/>
      <c r="P73" s="502"/>
      <c r="Q73" s="502"/>
      <c r="R73" s="502"/>
      <c r="S73" s="521">
        <v>1</v>
      </c>
    </row>
    <row r="74" spans="1:19" s="503" customFormat="1" ht="15" customHeight="1">
      <c r="A74" s="494"/>
      <c r="B74" s="495"/>
      <c r="C74" s="496"/>
      <c r="D74" s="495"/>
      <c r="E74" s="496"/>
      <c r="F74" s="496"/>
      <c r="G74" s="497"/>
      <c r="H74" s="582"/>
      <c r="I74" s="584"/>
      <c r="J74" s="498" t="s">
        <v>2158</v>
      </c>
      <c r="K74" s="499" t="s">
        <v>2159</v>
      </c>
      <c r="L74" s="500">
        <v>4</v>
      </c>
      <c r="M74" s="500" t="s">
        <v>205</v>
      </c>
      <c r="N74" s="501" t="s">
        <v>254</v>
      </c>
      <c r="O74" s="502"/>
      <c r="P74" s="502"/>
      <c r="Q74" s="502"/>
      <c r="R74" s="502"/>
      <c r="S74" s="521">
        <v>1</v>
      </c>
    </row>
    <row r="75" spans="1:19" s="503" customFormat="1" ht="15" customHeight="1">
      <c r="A75" s="494"/>
      <c r="B75" s="495"/>
      <c r="C75" s="496"/>
      <c r="D75" s="495"/>
      <c r="E75" s="496"/>
      <c r="F75" s="496"/>
      <c r="G75" s="496"/>
      <c r="H75" s="583"/>
      <c r="I75" s="584"/>
      <c r="J75" s="498" t="s">
        <v>2160</v>
      </c>
      <c r="K75" s="499" t="s">
        <v>266</v>
      </c>
      <c r="L75" s="500">
        <v>4</v>
      </c>
      <c r="M75" s="500" t="s">
        <v>205</v>
      </c>
      <c r="N75" s="501" t="s">
        <v>254</v>
      </c>
      <c r="O75" s="502"/>
      <c r="P75" s="502"/>
      <c r="Q75" s="502"/>
      <c r="R75" s="502"/>
      <c r="S75" s="502"/>
    </row>
    <row r="76" spans="1:19" s="503" customFormat="1" ht="30">
      <c r="A76" s="494"/>
      <c r="B76" s="495"/>
      <c r="C76" s="496"/>
      <c r="D76" s="495"/>
      <c r="E76" s="496"/>
      <c r="F76" s="496"/>
      <c r="G76" s="497"/>
      <c r="H76" s="505" t="s">
        <v>279</v>
      </c>
      <c r="I76" s="506" t="s">
        <v>2479</v>
      </c>
      <c r="J76" s="498" t="s">
        <v>2165</v>
      </c>
      <c r="K76" s="499" t="s">
        <v>2166</v>
      </c>
      <c r="L76" s="500">
        <v>10</v>
      </c>
      <c r="M76" s="500" t="s">
        <v>205</v>
      </c>
      <c r="N76" s="501" t="s">
        <v>254</v>
      </c>
      <c r="O76" s="507">
        <v>1</v>
      </c>
      <c r="P76" s="502"/>
      <c r="Q76" s="502"/>
      <c r="R76" s="502"/>
      <c r="S76" s="502"/>
    </row>
    <row r="77" spans="1:19" s="503" customFormat="1" ht="30">
      <c r="A77" s="494"/>
      <c r="B77" s="495"/>
      <c r="C77" s="496"/>
      <c r="D77" s="495"/>
      <c r="E77" s="496"/>
      <c r="F77" s="496"/>
      <c r="G77" s="497"/>
      <c r="H77" s="505" t="s">
        <v>279</v>
      </c>
      <c r="I77" s="506" t="s">
        <v>2480</v>
      </c>
      <c r="J77" s="498" t="s">
        <v>2443</v>
      </c>
      <c r="K77" s="499" t="s">
        <v>2166</v>
      </c>
      <c r="L77" s="500">
        <v>4</v>
      </c>
      <c r="M77" s="500" t="s">
        <v>205</v>
      </c>
      <c r="N77" s="501" t="s">
        <v>254</v>
      </c>
      <c r="O77" s="502"/>
      <c r="P77" s="502"/>
      <c r="Q77" s="502"/>
      <c r="R77" s="502"/>
      <c r="S77" s="502"/>
    </row>
    <row r="78" spans="1:19" s="503" customFormat="1" ht="30">
      <c r="A78" s="494"/>
      <c r="B78" s="495"/>
      <c r="C78" s="496"/>
      <c r="D78" s="495"/>
      <c r="E78" s="496"/>
      <c r="F78" s="496"/>
      <c r="G78" s="497"/>
      <c r="H78" s="505" t="s">
        <v>279</v>
      </c>
      <c r="I78" s="506" t="s">
        <v>2481</v>
      </c>
      <c r="J78" s="498" t="s">
        <v>2174</v>
      </c>
      <c r="K78" s="499" t="s">
        <v>2482</v>
      </c>
      <c r="L78" s="500" t="s">
        <v>1542</v>
      </c>
      <c r="M78" s="500" t="s">
        <v>205</v>
      </c>
      <c r="N78" s="501" t="s">
        <v>254</v>
      </c>
      <c r="O78" s="502"/>
      <c r="P78" s="502"/>
      <c r="Q78" s="502"/>
      <c r="R78" s="502"/>
      <c r="S78" s="502"/>
    </row>
    <row r="79" spans="1:19" s="503" customFormat="1" ht="31.5" customHeight="1">
      <c r="A79" s="494"/>
      <c r="B79" s="495"/>
      <c r="C79" s="496"/>
      <c r="D79" s="495"/>
      <c r="E79" s="496"/>
      <c r="F79" s="496"/>
      <c r="G79" s="497"/>
      <c r="H79" s="505" t="s">
        <v>279</v>
      </c>
      <c r="I79" s="506" t="s">
        <v>2483</v>
      </c>
      <c r="J79" s="498" t="s">
        <v>2484</v>
      </c>
      <c r="K79" s="499" t="s">
        <v>2166</v>
      </c>
      <c r="L79" s="500">
        <v>6</v>
      </c>
      <c r="M79" s="500">
        <v>1</v>
      </c>
      <c r="N79" s="501" t="s">
        <v>254</v>
      </c>
      <c r="O79" s="502"/>
      <c r="P79" s="502"/>
      <c r="Q79" s="502"/>
      <c r="R79" s="502"/>
      <c r="S79" s="502"/>
    </row>
    <row r="80" spans="1:19" s="503" customFormat="1" ht="15" customHeight="1">
      <c r="A80" s="494"/>
      <c r="B80" s="495"/>
      <c r="C80" s="496"/>
      <c r="D80" s="495"/>
      <c r="E80" s="496"/>
      <c r="F80" s="496"/>
      <c r="G80" s="497"/>
      <c r="H80" s="579" t="s">
        <v>1547</v>
      </c>
      <c r="I80" s="580" t="s">
        <v>2492</v>
      </c>
      <c r="J80" s="498" t="s">
        <v>2178</v>
      </c>
      <c r="K80" s="499" t="s">
        <v>11</v>
      </c>
      <c r="L80" s="500"/>
      <c r="M80" s="500"/>
      <c r="N80" s="501"/>
      <c r="O80" s="507">
        <v>1</v>
      </c>
      <c r="P80" s="502"/>
      <c r="Q80" s="502"/>
      <c r="R80" s="502"/>
      <c r="S80" s="502"/>
    </row>
    <row r="81" spans="1:19" s="503" customFormat="1" ht="15" customHeight="1">
      <c r="A81" s="494"/>
      <c r="B81" s="495"/>
      <c r="C81" s="496"/>
      <c r="D81" s="495"/>
      <c r="E81" s="496"/>
      <c r="F81" s="496"/>
      <c r="G81" s="497"/>
      <c r="H81" s="579"/>
      <c r="I81" s="580"/>
      <c r="J81" s="498" t="s">
        <v>2179</v>
      </c>
      <c r="K81" s="499" t="s">
        <v>1558</v>
      </c>
      <c r="L81" s="500"/>
      <c r="M81" s="500"/>
      <c r="N81" s="501"/>
      <c r="O81" s="507">
        <v>1</v>
      </c>
      <c r="P81" s="502"/>
      <c r="Q81" s="502"/>
      <c r="R81" s="502"/>
      <c r="S81" s="502"/>
    </row>
    <row r="82" spans="1:19" s="503" customFormat="1" ht="15" customHeight="1">
      <c r="A82" s="494"/>
      <c r="B82" s="495"/>
      <c r="C82" s="496"/>
      <c r="D82" s="495"/>
      <c r="E82" s="496"/>
      <c r="F82" s="496"/>
      <c r="G82" s="497"/>
      <c r="H82" s="579"/>
      <c r="I82" s="580"/>
      <c r="J82" s="498" t="s">
        <v>2180</v>
      </c>
      <c r="K82" s="499" t="s">
        <v>1556</v>
      </c>
      <c r="L82" s="500"/>
      <c r="M82" s="500"/>
      <c r="N82" s="501"/>
      <c r="O82" s="507">
        <v>1</v>
      </c>
      <c r="P82" s="502"/>
      <c r="Q82" s="502"/>
      <c r="R82" s="502"/>
      <c r="S82" s="502"/>
    </row>
    <row r="83" spans="1:19" s="503" customFormat="1" ht="15" customHeight="1">
      <c r="A83" s="494"/>
      <c r="B83" s="495"/>
      <c r="C83" s="496"/>
      <c r="D83" s="495"/>
      <c r="E83" s="513"/>
      <c r="F83" s="514"/>
      <c r="G83" s="496"/>
      <c r="H83" s="579" t="s">
        <v>279</v>
      </c>
      <c r="I83" s="580" t="s">
        <v>2493</v>
      </c>
      <c r="J83" s="498" t="s">
        <v>2487</v>
      </c>
      <c r="K83" s="499" t="s">
        <v>221</v>
      </c>
      <c r="L83" s="500">
        <v>6</v>
      </c>
      <c r="M83" s="500">
        <v>8</v>
      </c>
      <c r="N83" s="501"/>
      <c r="O83" s="507">
        <v>1</v>
      </c>
      <c r="P83" s="502"/>
      <c r="Q83" s="502"/>
      <c r="R83" s="502"/>
      <c r="S83" s="502"/>
    </row>
    <row r="84" spans="1:19" s="503" customFormat="1" ht="15" customHeight="1">
      <c r="A84" s="494"/>
      <c r="B84" s="495"/>
      <c r="C84" s="496"/>
      <c r="D84" s="495"/>
      <c r="E84" s="513"/>
      <c r="F84" s="514"/>
      <c r="G84" s="496"/>
      <c r="H84" s="579"/>
      <c r="I84" s="580"/>
      <c r="J84" s="498" t="s">
        <v>2183</v>
      </c>
      <c r="K84" s="499" t="s">
        <v>2195</v>
      </c>
      <c r="L84" s="500">
        <v>18</v>
      </c>
      <c r="M84" s="500" t="s">
        <v>205</v>
      </c>
      <c r="N84" s="501"/>
      <c r="O84" s="507">
        <v>1</v>
      </c>
      <c r="P84" s="502"/>
      <c r="Q84" s="502"/>
      <c r="R84" s="502"/>
      <c r="S84" s="502"/>
    </row>
    <row r="85" spans="1:19" s="503" customFormat="1" ht="15" customHeight="1">
      <c r="A85" s="494"/>
      <c r="B85" s="495"/>
      <c r="C85" s="496"/>
      <c r="D85" s="495"/>
      <c r="E85" s="496"/>
      <c r="F85" s="496"/>
      <c r="G85" s="496"/>
      <c r="H85" s="579"/>
      <c r="I85" s="580"/>
      <c r="J85" s="498" t="s">
        <v>2185</v>
      </c>
      <c r="K85" s="499" t="s">
        <v>1187</v>
      </c>
      <c r="L85" s="500">
        <v>14</v>
      </c>
      <c r="M85" s="500" t="s">
        <v>205</v>
      </c>
      <c r="N85" s="501"/>
      <c r="O85" s="507">
        <v>1</v>
      </c>
      <c r="P85" s="502"/>
      <c r="Q85" s="502"/>
      <c r="R85" s="502"/>
      <c r="S85" s="502"/>
    </row>
    <row r="86" spans="1:19" s="503" customFormat="1" ht="15" customHeight="1">
      <c r="A86" s="494"/>
      <c r="B86" s="495"/>
      <c r="C86" s="496"/>
      <c r="D86" s="495"/>
      <c r="E86" s="496"/>
      <c r="F86" s="496"/>
      <c r="G86" s="496"/>
      <c r="H86" s="579"/>
      <c r="I86" s="580"/>
      <c r="J86" s="498" t="s">
        <v>2186</v>
      </c>
      <c r="K86" s="499" t="s">
        <v>1194</v>
      </c>
      <c r="L86" s="500" t="s">
        <v>1542</v>
      </c>
      <c r="M86" s="500" t="s">
        <v>205</v>
      </c>
      <c r="N86" s="501"/>
      <c r="O86" s="507">
        <v>1</v>
      </c>
      <c r="P86" s="502"/>
      <c r="Q86" s="502"/>
      <c r="R86" s="502"/>
      <c r="S86" s="502"/>
    </row>
    <row r="87" spans="1:19" s="503" customFormat="1" ht="15" customHeight="1">
      <c r="A87" s="494"/>
      <c r="B87" s="495"/>
      <c r="C87" s="496"/>
      <c r="D87" s="495"/>
      <c r="E87" s="496"/>
      <c r="F87" s="496"/>
      <c r="G87" s="496"/>
      <c r="H87" s="579"/>
      <c r="I87" s="580"/>
      <c r="J87" s="498" t="s">
        <v>2187</v>
      </c>
      <c r="K87" s="515" t="s">
        <v>2172</v>
      </c>
      <c r="L87" s="500">
        <v>3</v>
      </c>
      <c r="M87" s="500">
        <v>20</v>
      </c>
      <c r="N87" s="501"/>
      <c r="O87" s="494"/>
      <c r="P87" s="502"/>
      <c r="Q87" s="502"/>
      <c r="R87" s="502"/>
      <c r="S87" s="502"/>
    </row>
    <row r="88" spans="1:19" s="503" customFormat="1" ht="27" customHeight="1">
      <c r="A88" s="494"/>
      <c r="B88" s="495"/>
      <c r="C88" s="496"/>
      <c r="D88" s="495"/>
      <c r="E88" s="496"/>
      <c r="F88" s="496"/>
      <c r="G88" s="497"/>
      <c r="H88" s="505" t="s">
        <v>279</v>
      </c>
      <c r="I88" s="506" t="s">
        <v>2494</v>
      </c>
      <c r="J88" s="498" t="s">
        <v>2488</v>
      </c>
      <c r="K88" s="499" t="s">
        <v>2489</v>
      </c>
      <c r="L88" s="500">
        <v>2</v>
      </c>
      <c r="M88" s="500" t="s">
        <v>205</v>
      </c>
      <c r="N88" s="501" t="s">
        <v>254</v>
      </c>
      <c r="O88" s="502"/>
      <c r="P88" s="502"/>
      <c r="Q88" s="502"/>
      <c r="R88" s="502"/>
      <c r="S88" s="502"/>
    </row>
    <row r="89" spans="1:25" s="59" customFormat="1" ht="15.75" thickBot="1">
      <c r="A89" s="497"/>
      <c r="B89" s="530"/>
      <c r="C89" s="527"/>
      <c r="D89" s="523"/>
      <c r="E89" s="523"/>
      <c r="F89" s="523"/>
      <c r="G89" s="527"/>
      <c r="H89" s="378"/>
      <c r="I89" s="546"/>
      <c r="J89" s="547"/>
      <c r="K89" s="547"/>
      <c r="L89" s="547"/>
      <c r="M89" s="547"/>
      <c r="N89" s="538"/>
      <c r="O89" s="528"/>
      <c r="P89" s="528"/>
      <c r="Q89" s="528"/>
      <c r="R89" s="528"/>
      <c r="S89" s="529"/>
      <c r="T89" s="16"/>
      <c r="U89" s="16"/>
      <c r="V89" s="16"/>
      <c r="W89" s="503"/>
      <c r="X89" s="503"/>
      <c r="Y89" s="503"/>
    </row>
    <row r="90" spans="1:25" s="59" customFormat="1" ht="15.75" thickTop="1">
      <c r="A90" s="505">
        <v>3</v>
      </c>
      <c r="B90" s="520" t="s">
        <v>2490</v>
      </c>
      <c r="C90" s="500" t="s">
        <v>222</v>
      </c>
      <c r="D90" s="500" t="s">
        <v>229</v>
      </c>
      <c r="E90" s="500">
        <v>1</v>
      </c>
      <c r="F90" s="500">
        <v>2</v>
      </c>
      <c r="G90" s="535" t="s">
        <v>214</v>
      </c>
      <c r="H90" s="505" t="s">
        <v>279</v>
      </c>
      <c r="I90" s="80"/>
      <c r="J90" s="58"/>
      <c r="K90" s="58"/>
      <c r="L90" s="58"/>
      <c r="M90" s="58"/>
      <c r="N90" s="16"/>
      <c r="O90" s="149">
        <f>SUM(O81:O89)</f>
        <v>6</v>
      </c>
      <c r="P90" s="16">
        <f>SUM(P81:P89)</f>
        <v>0</v>
      </c>
      <c r="Q90" s="16">
        <f>SUM(Q81:Q89)</f>
        <v>0</v>
      </c>
      <c r="R90" s="16">
        <f>SUM(R81:R89)</f>
        <v>0</v>
      </c>
      <c r="S90" s="97">
        <f>SUM(S81:S89)</f>
        <v>0</v>
      </c>
      <c r="T90" s="16"/>
      <c r="U90" s="16"/>
      <c r="V90" s="16"/>
      <c r="W90" s="503"/>
      <c r="X90" s="503"/>
      <c r="Y90" s="503"/>
    </row>
    <row r="91" spans="1:25" s="59" customFormat="1" ht="15">
      <c r="A91" s="497"/>
      <c r="B91" s="530"/>
      <c r="C91" s="527"/>
      <c r="D91" s="523"/>
      <c r="E91" s="523"/>
      <c r="F91" s="523"/>
      <c r="G91" s="527"/>
      <c r="H91" s="52"/>
      <c r="I91" s="80"/>
      <c r="J91" s="58"/>
      <c r="K91" s="58"/>
      <c r="L91" s="58"/>
      <c r="M91" s="58"/>
      <c r="N91" s="501"/>
      <c r="O91" s="494"/>
      <c r="P91" s="527"/>
      <c r="Q91" s="527"/>
      <c r="R91" s="527"/>
      <c r="S91" s="502"/>
      <c r="T91" s="16"/>
      <c r="U91" s="16"/>
      <c r="V91" s="16"/>
      <c r="W91" s="503"/>
      <c r="X91" s="503"/>
      <c r="Y91" s="503"/>
    </row>
    <row r="92" spans="1:19" s="503" customFormat="1" ht="15">
      <c r="A92" s="505">
        <v>4</v>
      </c>
      <c r="B92" s="531" t="s">
        <v>2266</v>
      </c>
      <c r="C92" s="505" t="s">
        <v>213</v>
      </c>
      <c r="D92" s="532" t="s">
        <v>213</v>
      </c>
      <c r="E92" s="533">
        <v>2</v>
      </c>
      <c r="F92" s="533">
        <v>1</v>
      </c>
      <c r="G92" s="505" t="s">
        <v>217</v>
      </c>
      <c r="H92" s="581" t="s">
        <v>279</v>
      </c>
      <c r="I92" s="585" t="s">
        <v>2264</v>
      </c>
      <c r="J92" s="498" t="s">
        <v>2147</v>
      </c>
      <c r="K92" s="499" t="s">
        <v>975</v>
      </c>
      <c r="L92" s="500">
        <v>12</v>
      </c>
      <c r="M92" s="500" t="s">
        <v>205</v>
      </c>
      <c r="N92" s="501" t="s">
        <v>254</v>
      </c>
      <c r="O92" s="502"/>
      <c r="P92" s="502"/>
      <c r="Q92" s="502"/>
      <c r="R92" s="502"/>
      <c r="S92" s="521">
        <v>1</v>
      </c>
    </row>
    <row r="93" spans="1:18" s="503" customFormat="1" ht="15">
      <c r="A93" s="494"/>
      <c r="B93" s="495"/>
      <c r="C93" s="496"/>
      <c r="D93" s="495"/>
      <c r="E93" s="496"/>
      <c r="F93" s="496"/>
      <c r="G93" s="496"/>
      <c r="H93" s="582"/>
      <c r="I93" s="586"/>
      <c r="J93" s="498" t="s">
        <v>2148</v>
      </c>
      <c r="K93" s="499" t="s">
        <v>2149</v>
      </c>
      <c r="L93" s="500" t="s">
        <v>2123</v>
      </c>
      <c r="M93" s="500" t="s">
        <v>205</v>
      </c>
      <c r="N93" s="501" t="s">
        <v>254</v>
      </c>
      <c r="O93" s="502"/>
      <c r="P93" s="502"/>
      <c r="Q93" s="502"/>
      <c r="R93" s="502"/>
    </row>
    <row r="94" spans="1:19" s="503" customFormat="1" ht="15">
      <c r="A94" s="494"/>
      <c r="B94" s="495"/>
      <c r="C94" s="496"/>
      <c r="D94" s="495"/>
      <c r="E94" s="496"/>
      <c r="F94" s="496"/>
      <c r="G94" s="496"/>
      <c r="H94" s="582"/>
      <c r="I94" s="586"/>
      <c r="J94" s="498" t="s">
        <v>2150</v>
      </c>
      <c r="K94" s="499" t="s">
        <v>1176</v>
      </c>
      <c r="L94" s="500">
        <v>10</v>
      </c>
      <c r="M94" s="500" t="s">
        <v>205</v>
      </c>
      <c r="N94" s="501" t="s">
        <v>254</v>
      </c>
      <c r="O94" s="502"/>
      <c r="P94" s="502"/>
      <c r="Q94" s="502"/>
      <c r="R94" s="502"/>
      <c r="S94" s="521">
        <v>1</v>
      </c>
    </row>
    <row r="95" spans="1:19" s="503" customFormat="1" ht="15">
      <c r="A95" s="494"/>
      <c r="B95" s="495"/>
      <c r="C95" s="496"/>
      <c r="D95" s="495"/>
      <c r="E95" s="496"/>
      <c r="F95" s="496"/>
      <c r="G95" s="497"/>
      <c r="H95" s="583"/>
      <c r="I95" s="587"/>
      <c r="J95" s="522" t="s">
        <v>2151</v>
      </c>
      <c r="K95" s="520" t="s">
        <v>2088</v>
      </c>
      <c r="L95" s="500">
        <v>13</v>
      </c>
      <c r="M95" s="500" t="s">
        <v>205</v>
      </c>
      <c r="N95" s="501" t="s">
        <v>254</v>
      </c>
      <c r="O95" s="502"/>
      <c r="P95" s="502"/>
      <c r="Q95" s="502"/>
      <c r="R95" s="502"/>
      <c r="S95" s="502"/>
    </row>
    <row r="96" spans="1:19" s="503" customFormat="1" ht="15" customHeight="1">
      <c r="A96" s="494"/>
      <c r="B96" s="495"/>
      <c r="C96" s="496"/>
      <c r="D96" s="495"/>
      <c r="E96" s="513"/>
      <c r="F96" s="514"/>
      <c r="G96" s="496"/>
      <c r="H96" s="579" t="s">
        <v>279</v>
      </c>
      <c r="I96" s="580" t="s">
        <v>2275</v>
      </c>
      <c r="J96" s="498" t="s">
        <v>2183</v>
      </c>
      <c r="K96" s="499" t="s">
        <v>2195</v>
      </c>
      <c r="L96" s="500">
        <v>4</v>
      </c>
      <c r="M96" s="500">
        <v>15</v>
      </c>
      <c r="N96" s="501"/>
      <c r="O96" s="507">
        <v>1</v>
      </c>
      <c r="P96" s="509"/>
      <c r="Q96" s="510"/>
      <c r="R96" s="511"/>
      <c r="S96" s="502"/>
    </row>
    <row r="97" spans="1:19" s="503" customFormat="1" ht="15" customHeight="1">
      <c r="A97" s="494"/>
      <c r="B97" s="495"/>
      <c r="C97" s="496"/>
      <c r="D97" s="495"/>
      <c r="E97" s="496"/>
      <c r="F97" s="496"/>
      <c r="G97" s="496"/>
      <c r="H97" s="579"/>
      <c r="I97" s="580"/>
      <c r="J97" s="498" t="s">
        <v>2185</v>
      </c>
      <c r="K97" s="499" t="s">
        <v>1187</v>
      </c>
      <c r="L97" s="500">
        <v>4</v>
      </c>
      <c r="M97" s="500">
        <v>15</v>
      </c>
      <c r="N97" s="501"/>
      <c r="O97" s="507">
        <v>1</v>
      </c>
      <c r="P97" s="509"/>
      <c r="Q97" s="510"/>
      <c r="R97" s="511"/>
      <c r="S97" s="502"/>
    </row>
    <row r="98" spans="1:19" s="503" customFormat="1" ht="15" customHeight="1">
      <c r="A98" s="494"/>
      <c r="B98" s="495"/>
      <c r="C98" s="496"/>
      <c r="D98" s="495"/>
      <c r="E98" s="496"/>
      <c r="F98" s="496"/>
      <c r="G98" s="496"/>
      <c r="H98" s="579"/>
      <c r="I98" s="580"/>
      <c r="J98" s="498" t="s">
        <v>2186</v>
      </c>
      <c r="K98" s="499" t="s">
        <v>1194</v>
      </c>
      <c r="L98" s="500">
        <v>5</v>
      </c>
      <c r="M98" s="500">
        <v>10</v>
      </c>
      <c r="N98" s="501"/>
      <c r="O98" s="507">
        <v>1</v>
      </c>
      <c r="P98" s="509"/>
      <c r="Q98" s="510"/>
      <c r="R98" s="511"/>
      <c r="S98" s="502"/>
    </row>
    <row r="99" spans="1:19" s="503" customFormat="1" ht="15" customHeight="1">
      <c r="A99" s="494"/>
      <c r="B99" s="495"/>
      <c r="C99" s="496"/>
      <c r="D99" s="495"/>
      <c r="E99" s="514" t="s">
        <v>253</v>
      </c>
      <c r="F99" s="514">
        <v>1</v>
      </c>
      <c r="G99" s="496"/>
      <c r="H99" s="579"/>
      <c r="I99" s="580"/>
      <c r="J99" s="498" t="s">
        <v>2187</v>
      </c>
      <c r="K99" s="515" t="s">
        <v>2172</v>
      </c>
      <c r="L99" s="500">
        <v>1</v>
      </c>
      <c r="M99" s="500">
        <v>80</v>
      </c>
      <c r="N99" s="501" t="s">
        <v>254</v>
      </c>
      <c r="O99" s="494"/>
      <c r="P99" s="509" t="s">
        <v>2267</v>
      </c>
      <c r="Q99" s="510"/>
      <c r="R99" s="511"/>
      <c r="S99" s="502"/>
    </row>
    <row r="100" spans="1:25" s="503" customFormat="1" ht="15" customHeight="1">
      <c r="A100" s="494"/>
      <c r="B100" s="495"/>
      <c r="C100" s="496"/>
      <c r="D100" s="495"/>
      <c r="E100" s="496"/>
      <c r="F100" s="496"/>
      <c r="G100" s="496"/>
      <c r="H100" s="579" t="s">
        <v>220</v>
      </c>
      <c r="I100" s="580" t="s">
        <v>2276</v>
      </c>
      <c r="J100" s="498" t="s">
        <v>2189</v>
      </c>
      <c r="K100" s="499" t="s">
        <v>2573</v>
      </c>
      <c r="L100" s="500">
        <v>21</v>
      </c>
      <c r="M100" s="500" t="s">
        <v>205</v>
      </c>
      <c r="N100" s="501"/>
      <c r="O100" s="507">
        <v>1</v>
      </c>
      <c r="S100" s="494"/>
      <c r="T100" s="495"/>
      <c r="U100" s="495"/>
      <c r="V100" s="495"/>
      <c r="W100" s="509"/>
      <c r="X100" s="510"/>
      <c r="Y100" s="511"/>
    </row>
    <row r="101" spans="1:25" s="503" customFormat="1" ht="15" customHeight="1">
      <c r="A101" s="494"/>
      <c r="B101" s="495"/>
      <c r="C101" s="496"/>
      <c r="D101" s="495"/>
      <c r="E101" s="496"/>
      <c r="F101" s="496"/>
      <c r="G101" s="496"/>
      <c r="H101" s="579"/>
      <c r="I101" s="580"/>
      <c r="J101" s="498" t="s">
        <v>2190</v>
      </c>
      <c r="K101" s="499" t="s">
        <v>55</v>
      </c>
      <c r="L101" s="500">
        <v>18</v>
      </c>
      <c r="M101" s="500" t="s">
        <v>205</v>
      </c>
      <c r="N101" s="501"/>
      <c r="O101" s="507">
        <v>1</v>
      </c>
      <c r="S101" s="494"/>
      <c r="T101" s="495"/>
      <c r="U101" s="495"/>
      <c r="V101" s="495"/>
      <c r="W101" s="509"/>
      <c r="X101" s="510"/>
      <c r="Y101" s="511"/>
    </row>
    <row r="102" spans="1:25" s="503" customFormat="1" ht="15" customHeight="1">
      <c r="A102" s="494"/>
      <c r="B102" s="495"/>
      <c r="D102" s="495"/>
      <c r="E102" s="496"/>
      <c r="F102" s="496"/>
      <c r="G102" s="496"/>
      <c r="H102" s="579"/>
      <c r="I102" s="580"/>
      <c r="J102" s="498" t="s">
        <v>2190</v>
      </c>
      <c r="K102" s="499" t="s">
        <v>235</v>
      </c>
      <c r="L102" s="500">
        <v>5</v>
      </c>
      <c r="M102" s="500">
        <v>45</v>
      </c>
      <c r="N102" s="501"/>
      <c r="O102" s="494"/>
      <c r="P102" s="494"/>
      <c r="Q102" s="494"/>
      <c r="R102" s="494"/>
      <c r="S102" s="494"/>
      <c r="T102" s="495"/>
      <c r="U102" s="495"/>
      <c r="V102" s="495"/>
      <c r="W102" s="509"/>
      <c r="X102" s="510"/>
      <c r="Y102" s="511"/>
    </row>
    <row r="103" spans="1:25" s="503" customFormat="1" ht="15.75" customHeight="1">
      <c r="A103" s="494"/>
      <c r="B103" s="534"/>
      <c r="C103" s="497"/>
      <c r="D103" s="497"/>
      <c r="E103" s="496"/>
      <c r="F103" s="496"/>
      <c r="G103" s="496"/>
      <c r="H103" s="579"/>
      <c r="I103" s="580"/>
      <c r="J103" s="498" t="s">
        <v>2191</v>
      </c>
      <c r="K103" s="499" t="s">
        <v>2562</v>
      </c>
      <c r="L103" s="500" t="s">
        <v>1542</v>
      </c>
      <c r="M103" s="500" t="s">
        <v>205</v>
      </c>
      <c r="N103" s="501"/>
      <c r="O103" s="507">
        <v>1</v>
      </c>
      <c r="P103" s="494"/>
      <c r="Q103" s="494"/>
      <c r="R103" s="494"/>
      <c r="S103" s="494"/>
      <c r="T103" s="495"/>
      <c r="U103" s="495"/>
      <c r="V103" s="495"/>
      <c r="W103" s="509"/>
      <c r="X103" s="510"/>
      <c r="Y103" s="511"/>
    </row>
    <row r="104" spans="1:25" s="503" customFormat="1" ht="15" customHeight="1" thickBot="1">
      <c r="A104" s="494"/>
      <c r="B104" s="495"/>
      <c r="C104" s="496"/>
      <c r="D104" s="495"/>
      <c r="E104" s="514"/>
      <c r="F104" s="514"/>
      <c r="G104" s="496"/>
      <c r="H104" s="538"/>
      <c r="I104" s="539"/>
      <c r="J104" s="540"/>
      <c r="K104" s="541"/>
      <c r="L104" s="542"/>
      <c r="M104" s="542"/>
      <c r="N104" s="538"/>
      <c r="O104" s="528"/>
      <c r="P104" s="528"/>
      <c r="Q104" s="528"/>
      <c r="R104" s="528"/>
      <c r="S104" s="529"/>
      <c r="T104" s="16"/>
      <c r="U104" s="16"/>
      <c r="V104" s="16"/>
      <c r="W104" s="543"/>
      <c r="X104" s="543"/>
      <c r="Y104" s="543"/>
    </row>
    <row r="105" spans="1:25" s="59" customFormat="1" ht="15.75" thickTop="1">
      <c r="A105" s="505">
        <v>4</v>
      </c>
      <c r="B105" s="531" t="s">
        <v>2266</v>
      </c>
      <c r="C105" s="505" t="s">
        <v>213</v>
      </c>
      <c r="D105" s="532" t="s">
        <v>213</v>
      </c>
      <c r="E105" s="533">
        <v>2</v>
      </c>
      <c r="F105" s="533">
        <v>1</v>
      </c>
      <c r="G105" s="505" t="s">
        <v>217</v>
      </c>
      <c r="H105" s="52"/>
      <c r="I105" s="80"/>
      <c r="J105" s="58"/>
      <c r="K105" s="58"/>
      <c r="L105" s="58"/>
      <c r="M105" s="58"/>
      <c r="N105" s="16"/>
      <c r="O105" s="149">
        <f>SUM(O97:O110)</f>
        <v>5</v>
      </c>
      <c r="P105" s="16">
        <f>SUM(P97:P110)</f>
        <v>0</v>
      </c>
      <c r="Q105" s="16">
        <f>SUM(Q97:Q110)</f>
        <v>0</v>
      </c>
      <c r="R105" s="16">
        <f>SUM(R97:R110)</f>
        <v>0</v>
      </c>
      <c r="S105" s="97">
        <f>SUM(S92:S104)</f>
        <v>2</v>
      </c>
      <c r="T105" s="16"/>
      <c r="U105" s="16"/>
      <c r="V105" s="16"/>
      <c r="W105" s="16">
        <f>SUM(W97:W110)</f>
        <v>0</v>
      </c>
      <c r="X105" s="16">
        <f>SUM(X97:X110)</f>
        <v>0</v>
      </c>
      <c r="Y105" s="16">
        <f>SUM(Y97:Y110)</f>
        <v>0</v>
      </c>
    </row>
    <row r="106" spans="1:25" s="59" customFormat="1" ht="15">
      <c r="A106" s="497"/>
      <c r="B106" s="530"/>
      <c r="C106" s="527"/>
      <c r="D106" s="523"/>
      <c r="E106" s="523"/>
      <c r="F106" s="523"/>
      <c r="G106" s="527"/>
      <c r="H106" s="52"/>
      <c r="I106" s="80"/>
      <c r="J106" s="58"/>
      <c r="K106" s="58"/>
      <c r="L106" s="58"/>
      <c r="M106" s="58"/>
      <c r="N106" s="501"/>
      <c r="O106" s="494"/>
      <c r="P106" s="527"/>
      <c r="Q106" s="527"/>
      <c r="R106" s="527"/>
      <c r="S106" s="502"/>
      <c r="T106" s="16"/>
      <c r="U106" s="16"/>
      <c r="V106" s="16"/>
      <c r="W106" s="503"/>
      <c r="X106" s="503"/>
      <c r="Y106" s="503"/>
    </row>
    <row r="107" spans="1:19" s="503" customFormat="1" ht="15" customHeight="1">
      <c r="A107" s="505">
        <v>5</v>
      </c>
      <c r="B107" s="520" t="s">
        <v>247</v>
      </c>
      <c r="C107" s="500" t="s">
        <v>211</v>
      </c>
      <c r="D107" s="500" t="s">
        <v>224</v>
      </c>
      <c r="E107" s="500">
        <v>3</v>
      </c>
      <c r="F107" s="500">
        <v>3</v>
      </c>
      <c r="G107" s="535"/>
      <c r="H107" s="581" t="s">
        <v>1547</v>
      </c>
      <c r="I107" s="580" t="s">
        <v>2277</v>
      </c>
      <c r="J107" s="498" t="s">
        <v>2168</v>
      </c>
      <c r="K107" s="499" t="s">
        <v>2268</v>
      </c>
      <c r="L107" s="500">
        <v>12</v>
      </c>
      <c r="M107" s="500" t="s">
        <v>205</v>
      </c>
      <c r="N107" s="501" t="s">
        <v>254</v>
      </c>
      <c r="O107" s="507">
        <v>1</v>
      </c>
      <c r="P107" s="509"/>
      <c r="Q107" s="510"/>
      <c r="R107" s="511"/>
      <c r="S107" s="502"/>
    </row>
    <row r="108" spans="1:19" s="503" customFormat="1" ht="15" customHeight="1">
      <c r="A108" s="497"/>
      <c r="B108" s="530"/>
      <c r="C108" s="527"/>
      <c r="D108" s="527"/>
      <c r="E108" s="527"/>
      <c r="F108" s="527"/>
      <c r="G108" s="527"/>
      <c r="H108" s="582"/>
      <c r="I108" s="580"/>
      <c r="J108" s="498" t="s">
        <v>2170</v>
      </c>
      <c r="K108" s="499" t="s">
        <v>2269</v>
      </c>
      <c r="L108" s="500">
        <v>8</v>
      </c>
      <c r="M108" s="500">
        <v>4</v>
      </c>
      <c r="N108" s="501" t="s">
        <v>254</v>
      </c>
      <c r="O108" s="507">
        <v>1</v>
      </c>
      <c r="P108" s="509"/>
      <c r="Q108" s="510"/>
      <c r="R108" s="511"/>
      <c r="S108" s="502"/>
    </row>
    <row r="109" spans="1:19" s="503" customFormat="1" ht="15" customHeight="1">
      <c r="A109" s="494"/>
      <c r="B109" s="495"/>
      <c r="C109" s="496"/>
      <c r="D109" s="495"/>
      <c r="E109" s="496"/>
      <c r="F109" s="496"/>
      <c r="G109" s="496"/>
      <c r="H109" s="583"/>
      <c r="I109" s="580"/>
      <c r="J109" s="498" t="s">
        <v>2270</v>
      </c>
      <c r="K109" s="499" t="s">
        <v>2172</v>
      </c>
      <c r="L109" s="500">
        <v>2</v>
      </c>
      <c r="M109" s="500">
        <v>25</v>
      </c>
      <c r="N109" s="501" t="s">
        <v>254</v>
      </c>
      <c r="O109" s="502"/>
      <c r="P109" s="509"/>
      <c r="Q109" s="510">
        <v>1</v>
      </c>
      <c r="R109" s="511"/>
      <c r="S109" s="502"/>
    </row>
    <row r="110" spans="1:19" s="503" customFormat="1" ht="15" customHeight="1" thickBot="1">
      <c r="A110" s="494"/>
      <c r="B110" s="495"/>
      <c r="C110" s="496"/>
      <c r="D110" s="495"/>
      <c r="E110" s="514"/>
      <c r="F110" s="514"/>
      <c r="G110" s="496"/>
      <c r="H110" s="538"/>
      <c r="I110" s="539"/>
      <c r="J110" s="540"/>
      <c r="K110" s="541"/>
      <c r="L110" s="542"/>
      <c r="M110" s="542"/>
      <c r="N110" s="538"/>
      <c r="O110" s="528"/>
      <c r="P110" s="528"/>
      <c r="Q110" s="528"/>
      <c r="R110" s="528"/>
      <c r="S110" s="502"/>
    </row>
    <row r="111" spans="1:25" s="59" customFormat="1" ht="15.75" thickTop="1">
      <c r="A111" s="505">
        <v>5</v>
      </c>
      <c r="B111" s="520" t="s">
        <v>247</v>
      </c>
      <c r="C111" s="500" t="s">
        <v>211</v>
      </c>
      <c r="D111" s="500" t="s">
        <v>224</v>
      </c>
      <c r="E111" s="500">
        <v>3</v>
      </c>
      <c r="F111" s="500">
        <v>3</v>
      </c>
      <c r="G111" s="535"/>
      <c r="H111" s="52"/>
      <c r="I111" s="80"/>
      <c r="J111" s="58"/>
      <c r="K111" s="58"/>
      <c r="L111" s="58"/>
      <c r="M111" s="58"/>
      <c r="N111" s="16"/>
      <c r="O111" s="149">
        <f>SUM(O107:O110)</f>
        <v>2</v>
      </c>
      <c r="P111" s="16">
        <f>SUM(P107:P110)</f>
        <v>0</v>
      </c>
      <c r="Q111" s="16">
        <f>SUM(Q107:Q110)</f>
        <v>1</v>
      </c>
      <c r="R111" s="16">
        <f>SUM(R107:R110)</f>
        <v>0</v>
      </c>
      <c r="S111" s="502"/>
      <c r="T111" s="16"/>
      <c r="U111" s="16"/>
      <c r="V111" s="16"/>
      <c r="W111" s="503"/>
      <c r="X111" s="503"/>
      <c r="Y111" s="503"/>
    </row>
    <row r="112" spans="1:12" s="503" customFormat="1" ht="15" customHeight="1">
      <c r="A112" s="494"/>
      <c r="B112" s="495"/>
      <c r="C112" s="496"/>
      <c r="D112" s="495"/>
      <c r="E112" s="514"/>
      <c r="F112" s="514"/>
      <c r="G112" s="496"/>
      <c r="H112" s="523"/>
      <c r="I112" s="524"/>
      <c r="J112" s="525"/>
      <c r="K112" s="526"/>
      <c r="L112" s="527"/>
    </row>
    <row r="113" spans="1:25" s="100" customFormat="1" ht="15">
      <c r="A113" s="30">
        <v>6</v>
      </c>
      <c r="B113" s="21" t="s">
        <v>219</v>
      </c>
      <c r="C113" s="23" t="s">
        <v>209</v>
      </c>
      <c r="D113" s="23" t="s">
        <v>213</v>
      </c>
      <c r="E113" s="129">
        <v>1</v>
      </c>
      <c r="F113" s="122">
        <v>6</v>
      </c>
      <c r="G113" s="30" t="s">
        <v>214</v>
      </c>
      <c r="H113" s="62" t="s">
        <v>201</v>
      </c>
      <c r="I113" s="224" t="s">
        <v>1934</v>
      </c>
      <c r="J113" s="128"/>
      <c r="K113" s="62"/>
      <c r="L113" s="30"/>
      <c r="M113" s="84"/>
      <c r="N113" s="84"/>
      <c r="O113" s="84"/>
      <c r="P113" s="84"/>
      <c r="Q113" s="84"/>
      <c r="R113" s="84"/>
      <c r="S113" s="84"/>
      <c r="T113" s="84"/>
      <c r="U113" s="84"/>
      <c r="V113" s="22"/>
      <c r="W113" s="201"/>
      <c r="X113" s="17"/>
      <c r="Y113" s="17"/>
    </row>
    <row r="114" spans="1:25" s="20" customFormat="1" ht="15.75">
      <c r="A114" s="34"/>
      <c r="B114" s="62" t="s">
        <v>1808</v>
      </c>
      <c r="C114" s="36"/>
      <c r="D114" s="36"/>
      <c r="E114" s="37"/>
      <c r="F114" s="38"/>
      <c r="G114" s="39"/>
      <c r="H114" s="28" t="s">
        <v>201</v>
      </c>
      <c r="I114" s="284" t="s">
        <v>1318</v>
      </c>
      <c r="J114" s="128"/>
      <c r="K114" s="62"/>
      <c r="L114" s="30"/>
      <c r="M114" s="102"/>
      <c r="N114" s="77"/>
      <c r="O114" s="17"/>
      <c r="P114" s="17"/>
      <c r="Q114" s="17"/>
      <c r="R114" s="17"/>
      <c r="S114" s="84"/>
      <c r="T114" s="84"/>
      <c r="U114" s="84"/>
      <c r="V114" s="22"/>
      <c r="W114" s="201"/>
      <c r="X114" s="17"/>
      <c r="Y114" s="17"/>
    </row>
    <row r="115" spans="1:25" s="20" customFormat="1" ht="15.75">
      <c r="A115" s="34"/>
      <c r="B115" s="62"/>
      <c r="C115" s="441" t="s">
        <v>226</v>
      </c>
      <c r="D115" s="441" t="s">
        <v>227</v>
      </c>
      <c r="E115" s="442" t="s">
        <v>252</v>
      </c>
      <c r="F115" s="443"/>
      <c r="G115" s="157" t="s">
        <v>215</v>
      </c>
      <c r="H115" s="28" t="s">
        <v>201</v>
      </c>
      <c r="I115" s="134" t="s">
        <v>1651</v>
      </c>
      <c r="J115" s="128"/>
      <c r="K115" s="62"/>
      <c r="L115" s="30"/>
      <c r="M115" s="102"/>
      <c r="N115" s="77"/>
      <c r="O115" s="17"/>
      <c r="P115" s="17"/>
      <c r="Q115" s="17"/>
      <c r="R115" s="17"/>
      <c r="S115" s="84"/>
      <c r="T115" s="84"/>
      <c r="U115" s="84"/>
      <c r="V115" s="22"/>
      <c r="W115" s="201"/>
      <c r="X115" s="17"/>
      <c r="Y115" s="17"/>
    </row>
    <row r="116" spans="1:25" s="20" customFormat="1" ht="15.75">
      <c r="A116" s="34"/>
      <c r="B116" s="62" t="s">
        <v>2278</v>
      </c>
      <c r="C116" s="36"/>
      <c r="D116" s="36"/>
      <c r="E116" s="37"/>
      <c r="F116" s="38"/>
      <c r="G116" s="39"/>
      <c r="H116" s="33" t="s">
        <v>220</v>
      </c>
      <c r="I116" s="284" t="s">
        <v>1247</v>
      </c>
      <c r="J116" s="128"/>
      <c r="K116" s="62"/>
      <c r="L116" s="30"/>
      <c r="M116" s="102"/>
      <c r="N116" s="77"/>
      <c r="O116" s="17"/>
      <c r="P116" s="17"/>
      <c r="Q116" s="17"/>
      <c r="R116" s="17"/>
      <c r="S116" s="84"/>
      <c r="T116" s="84"/>
      <c r="U116" s="84"/>
      <c r="V116" s="22"/>
      <c r="W116" s="201"/>
      <c r="X116" s="17"/>
      <c r="Y116" s="17"/>
    </row>
    <row r="117" spans="1:25" s="20" customFormat="1" ht="15">
      <c r="A117" s="17"/>
      <c r="B117" s="444" t="s">
        <v>1805</v>
      </c>
      <c r="C117" s="17"/>
      <c r="D117" s="23"/>
      <c r="E117" s="26"/>
      <c r="F117" s="32"/>
      <c r="G117" s="39"/>
      <c r="H117" s="262" t="s">
        <v>220</v>
      </c>
      <c r="I117" s="230" t="s">
        <v>1261</v>
      </c>
      <c r="J117" s="128"/>
      <c r="K117" s="62"/>
      <c r="L117" s="30"/>
      <c r="M117" s="102"/>
      <c r="N117" s="77"/>
      <c r="O117" s="17"/>
      <c r="P117" s="17"/>
      <c r="Q117" s="17"/>
      <c r="R117" s="17"/>
      <c r="S117" s="84"/>
      <c r="T117" s="84"/>
      <c r="U117" s="84"/>
      <c r="V117" s="22"/>
      <c r="W117" s="201"/>
      <c r="X117" s="17"/>
      <c r="Y117" s="17"/>
    </row>
    <row r="118" spans="1:25" s="20" customFormat="1" ht="15">
      <c r="A118" s="17"/>
      <c r="B118" s="21" t="s">
        <v>2279</v>
      </c>
      <c r="C118" s="23"/>
      <c r="D118" s="23"/>
      <c r="E118" s="26"/>
      <c r="F118" s="27"/>
      <c r="G118" s="157" t="s">
        <v>215</v>
      </c>
      <c r="H118" s="262" t="s">
        <v>220</v>
      </c>
      <c r="I118" s="134" t="s">
        <v>1650</v>
      </c>
      <c r="J118" s="128"/>
      <c r="K118" s="62"/>
      <c r="L118" s="30"/>
      <c r="M118" s="102"/>
      <c r="N118" s="77"/>
      <c r="O118" s="17"/>
      <c r="P118" s="17"/>
      <c r="Q118" s="17"/>
      <c r="R118" s="17"/>
      <c r="S118" s="84"/>
      <c r="T118" s="84"/>
      <c r="U118" s="84"/>
      <c r="V118" s="22"/>
      <c r="W118" s="201"/>
      <c r="X118" s="17"/>
      <c r="Y118" s="17"/>
    </row>
    <row r="119" spans="1:25" s="20" customFormat="1" ht="15">
      <c r="A119" s="17"/>
      <c r="B119" s="21"/>
      <c r="C119" s="17"/>
      <c r="D119" s="17"/>
      <c r="E119" s="26"/>
      <c r="F119" s="32"/>
      <c r="G119" s="169" t="s">
        <v>192</v>
      </c>
      <c r="H119" s="159" t="s">
        <v>220</v>
      </c>
      <c r="I119" s="261" t="s">
        <v>1052</v>
      </c>
      <c r="J119" s="128"/>
      <c r="K119" s="62"/>
      <c r="L119" s="30"/>
      <c r="M119" s="102"/>
      <c r="N119" s="77"/>
      <c r="O119" s="17"/>
      <c r="P119" s="17"/>
      <c r="Q119" s="17"/>
      <c r="R119" s="17"/>
      <c r="S119" s="84"/>
      <c r="T119" s="84"/>
      <c r="U119" s="84"/>
      <c r="V119" s="22"/>
      <c r="W119" s="201"/>
      <c r="X119" s="17"/>
      <c r="Y119" s="17"/>
    </row>
    <row r="120" spans="1:25" s="2" customFormat="1" ht="15.75" customHeight="1">
      <c r="A120" s="1"/>
      <c r="B120" s="21"/>
      <c r="C120" s="17"/>
      <c r="D120" s="17"/>
      <c r="E120" s="26"/>
      <c r="F120" s="27"/>
      <c r="G120" s="17"/>
      <c r="H120" s="17"/>
      <c r="I120" s="64" t="s">
        <v>1248</v>
      </c>
      <c r="J120" s="128"/>
      <c r="K120" s="62"/>
      <c r="L120" s="30"/>
      <c r="M120" s="102"/>
      <c r="N120" s="77"/>
      <c r="O120" s="17"/>
      <c r="P120" s="17"/>
      <c r="Q120" s="17"/>
      <c r="R120" s="17"/>
      <c r="S120" s="84"/>
      <c r="T120" s="84"/>
      <c r="U120" s="84"/>
      <c r="V120" s="22"/>
      <c r="W120" s="201"/>
      <c r="X120" s="17"/>
      <c r="Y120" s="17"/>
    </row>
    <row r="121" spans="6:23" ht="15">
      <c r="F121" s="32"/>
      <c r="H121" s="17"/>
      <c r="I121" s="55" t="s">
        <v>666</v>
      </c>
      <c r="J121" s="128"/>
      <c r="K121" s="62"/>
      <c r="L121" s="30"/>
      <c r="M121" s="102"/>
      <c r="N121" s="77"/>
      <c r="O121" s="17"/>
      <c r="P121" s="17"/>
      <c r="Q121" s="17"/>
      <c r="R121" s="17"/>
      <c r="S121" s="84"/>
      <c r="T121" s="84"/>
      <c r="U121" s="84"/>
      <c r="V121" s="22"/>
      <c r="W121" s="201"/>
    </row>
    <row r="122" spans="1:25" s="20" customFormat="1" ht="15">
      <c r="A122" s="17"/>
      <c r="B122" s="21"/>
      <c r="C122" s="17"/>
      <c r="D122" s="17"/>
      <c r="E122" s="26"/>
      <c r="F122" s="32"/>
      <c r="G122" s="17"/>
      <c r="H122" s="28" t="s">
        <v>220</v>
      </c>
      <c r="I122" s="55" t="s">
        <v>2280</v>
      </c>
      <c r="J122" s="128"/>
      <c r="K122" s="62"/>
      <c r="L122" s="30"/>
      <c r="M122" s="102"/>
      <c r="N122" s="77"/>
      <c r="O122" s="17"/>
      <c r="P122" s="17"/>
      <c r="Q122" s="17"/>
      <c r="R122" s="17"/>
      <c r="S122" s="84"/>
      <c r="T122" s="84"/>
      <c r="U122" s="84"/>
      <c r="V122" s="22"/>
      <c r="W122" s="201"/>
      <c r="X122" s="17"/>
      <c r="Y122" s="17"/>
    </row>
    <row r="123" spans="1:23" ht="15.75">
      <c r="A123" s="34"/>
      <c r="B123" s="35"/>
      <c r="C123" s="36"/>
      <c r="D123" s="36"/>
      <c r="E123" s="37"/>
      <c r="F123" s="38"/>
      <c r="G123" s="39"/>
      <c r="H123" s="39"/>
      <c r="I123" s="73" t="s">
        <v>1051</v>
      </c>
      <c r="J123" s="128"/>
      <c r="K123" s="62"/>
      <c r="L123" s="30"/>
      <c r="M123" s="102"/>
      <c r="N123" s="77"/>
      <c r="O123" s="17"/>
      <c r="P123" s="17"/>
      <c r="Q123" s="17"/>
      <c r="R123" s="17"/>
      <c r="S123" s="84"/>
      <c r="T123" s="84"/>
      <c r="U123" s="84"/>
      <c r="V123" s="22"/>
      <c r="W123" s="201"/>
    </row>
    <row r="124" spans="1:23" s="20" customFormat="1" ht="15">
      <c r="A124" s="17"/>
      <c r="B124" s="21" t="s">
        <v>219</v>
      </c>
      <c r="C124" s="23"/>
      <c r="D124" s="23"/>
      <c r="E124" s="47"/>
      <c r="F124" s="32"/>
      <c r="G124" s="17"/>
      <c r="H124" s="569" t="s">
        <v>201</v>
      </c>
      <c r="I124" s="576" t="s">
        <v>325</v>
      </c>
      <c r="J124" s="174" t="s">
        <v>1098</v>
      </c>
      <c r="K124" s="159" t="s">
        <v>804</v>
      </c>
      <c r="L124" s="89">
        <v>4</v>
      </c>
      <c r="M124" s="89"/>
      <c r="N124" s="77" t="s">
        <v>246</v>
      </c>
      <c r="O124" s="17"/>
      <c r="P124" s="17"/>
      <c r="Q124" s="17"/>
      <c r="R124" s="17"/>
      <c r="S124" s="84"/>
      <c r="T124" s="84"/>
      <c r="U124" s="84"/>
      <c r="V124" s="22"/>
      <c r="W124" s="201"/>
    </row>
    <row r="125" spans="1:23" s="20" customFormat="1" ht="15">
      <c r="A125" s="17"/>
      <c r="B125" s="21"/>
      <c r="C125" s="23"/>
      <c r="D125" s="23"/>
      <c r="E125" s="47"/>
      <c r="F125" s="32"/>
      <c r="G125" s="17"/>
      <c r="H125" s="569"/>
      <c r="I125" s="576"/>
      <c r="J125" s="174" t="s">
        <v>805</v>
      </c>
      <c r="K125" s="159" t="s">
        <v>1097</v>
      </c>
      <c r="L125" s="89">
        <v>10</v>
      </c>
      <c r="M125" s="89"/>
      <c r="N125" s="77" t="s">
        <v>246</v>
      </c>
      <c r="O125" s="17"/>
      <c r="P125" s="17"/>
      <c r="Q125" s="17"/>
      <c r="R125" s="17"/>
      <c r="S125" s="84"/>
      <c r="T125" s="84"/>
      <c r="U125" s="84"/>
      <c r="V125" s="22"/>
      <c r="W125" s="201"/>
    </row>
    <row r="126" spans="1:23" s="20" customFormat="1" ht="15">
      <c r="A126" s="17"/>
      <c r="D126" s="23"/>
      <c r="E126" s="26"/>
      <c r="F126" s="32"/>
      <c r="G126" s="17"/>
      <c r="H126" s="569"/>
      <c r="I126" s="576"/>
      <c r="J126" s="174" t="s">
        <v>806</v>
      </c>
      <c r="K126" s="159" t="s">
        <v>1309</v>
      </c>
      <c r="M126" s="89"/>
      <c r="N126" s="77"/>
      <c r="O126" s="17"/>
      <c r="P126" s="17"/>
      <c r="Q126" s="17"/>
      <c r="R126" s="17"/>
      <c r="S126" s="84"/>
      <c r="T126" s="84"/>
      <c r="U126" s="84"/>
      <c r="V126" s="22"/>
      <c r="W126" s="201"/>
    </row>
    <row r="127" spans="1:25" s="100" customFormat="1" ht="15">
      <c r="A127" s="30"/>
      <c r="B127" s="62"/>
      <c r="C127" s="116"/>
      <c r="D127" s="116"/>
      <c r="E127" s="129"/>
      <c r="F127" s="30"/>
      <c r="H127" s="488" t="s">
        <v>407</v>
      </c>
      <c r="I127" s="490" t="s">
        <v>329</v>
      </c>
      <c r="J127" s="174" t="s">
        <v>1564</v>
      </c>
      <c r="K127" s="245" t="s">
        <v>223</v>
      </c>
      <c r="L127" s="243"/>
      <c r="M127" s="243"/>
      <c r="N127" s="77"/>
      <c r="O127" s="120"/>
      <c r="P127" s="120"/>
      <c r="Q127" s="30"/>
      <c r="R127" s="30"/>
      <c r="S127" s="84"/>
      <c r="T127" s="84"/>
      <c r="U127" s="84"/>
      <c r="V127" s="22"/>
      <c r="W127" s="201"/>
      <c r="X127" s="120"/>
      <c r="Y127" s="120"/>
    </row>
    <row r="128" spans="1:25" s="100" customFormat="1" ht="15">
      <c r="A128" s="30"/>
      <c r="B128" s="62"/>
      <c r="C128" s="116"/>
      <c r="D128" s="116"/>
      <c r="E128" s="129"/>
      <c r="F128" s="30"/>
      <c r="G128" s="62"/>
      <c r="H128" s="489"/>
      <c r="I128" s="491"/>
      <c r="J128" s="174" t="s">
        <v>1564</v>
      </c>
      <c r="K128" s="245" t="s">
        <v>12</v>
      </c>
      <c r="L128" s="243"/>
      <c r="M128" s="243"/>
      <c r="N128" s="77"/>
      <c r="O128" s="120"/>
      <c r="P128" s="120"/>
      <c r="Q128" s="30"/>
      <c r="R128" s="30"/>
      <c r="S128" s="84"/>
      <c r="T128" s="84"/>
      <c r="U128" s="84"/>
      <c r="V128" s="22"/>
      <c r="W128" s="201"/>
      <c r="X128" s="120"/>
      <c r="Y128" s="120"/>
    </row>
    <row r="129" spans="1:25" s="100" customFormat="1" ht="15">
      <c r="A129" s="30"/>
      <c r="B129" s="62"/>
      <c r="C129" s="116"/>
      <c r="D129" s="116"/>
      <c r="E129" s="129"/>
      <c r="F129" s="30"/>
      <c r="G129" s="62"/>
      <c r="H129" s="489"/>
      <c r="I129" s="491"/>
      <c r="J129" s="174" t="s">
        <v>1564</v>
      </c>
      <c r="K129" s="245" t="s">
        <v>221</v>
      </c>
      <c r="L129" s="243">
        <v>6</v>
      </c>
      <c r="M129" s="243"/>
      <c r="N129" s="77" t="s">
        <v>991</v>
      </c>
      <c r="O129" s="120"/>
      <c r="P129" s="120"/>
      <c r="Q129" s="30"/>
      <c r="R129" s="30"/>
      <c r="S129" s="84"/>
      <c r="T129" s="84"/>
      <c r="U129" s="84"/>
      <c r="V129" s="22"/>
      <c r="W129" s="201"/>
      <c r="X129" s="120"/>
      <c r="Y129" s="120"/>
    </row>
    <row r="130" spans="1:23" s="100" customFormat="1" ht="15">
      <c r="A130" s="30"/>
      <c r="B130" s="62"/>
      <c r="C130" s="116"/>
      <c r="D130" s="116"/>
      <c r="E130" s="129"/>
      <c r="F130" s="30"/>
      <c r="G130" s="62"/>
      <c r="H130" s="489" t="s">
        <v>201</v>
      </c>
      <c r="I130" s="478" t="s">
        <v>324</v>
      </c>
      <c r="J130" s="174" t="s">
        <v>2085</v>
      </c>
      <c r="K130" s="245" t="s">
        <v>809</v>
      </c>
      <c r="L130" s="243">
        <v>4</v>
      </c>
      <c r="M130" s="243"/>
      <c r="N130" s="77" t="s">
        <v>246</v>
      </c>
      <c r="O130" s="17"/>
      <c r="P130" s="17"/>
      <c r="Q130" s="17"/>
      <c r="R130" s="17"/>
      <c r="S130" s="120"/>
      <c r="T130" s="120"/>
      <c r="U130" s="120"/>
      <c r="V130" s="22"/>
      <c r="W130" s="201"/>
    </row>
    <row r="131" spans="1:23" s="100" customFormat="1" ht="15">
      <c r="A131" s="30"/>
      <c r="B131" s="62"/>
      <c r="C131" s="116"/>
      <c r="D131" s="116"/>
      <c r="E131" s="129"/>
      <c r="F131" s="30"/>
      <c r="G131" s="62"/>
      <c r="H131" s="489"/>
      <c r="I131" s="478"/>
      <c r="J131" s="174" t="s">
        <v>807</v>
      </c>
      <c r="K131" s="245"/>
      <c r="L131" s="89"/>
      <c r="M131" s="89"/>
      <c r="N131" s="77"/>
      <c r="O131" s="17"/>
      <c r="P131" s="17"/>
      <c r="Q131" s="17"/>
      <c r="R131" s="17"/>
      <c r="S131" s="120"/>
      <c r="T131" s="120"/>
      <c r="U131" s="120"/>
      <c r="V131" s="22"/>
      <c r="W131" s="201"/>
    </row>
    <row r="132" spans="1:23" s="100" customFormat="1" ht="15">
      <c r="A132" s="30"/>
      <c r="B132" s="62"/>
      <c r="C132" s="116"/>
      <c r="D132" s="116"/>
      <c r="E132" s="129"/>
      <c r="F132" s="30"/>
      <c r="G132" s="62"/>
      <c r="H132" s="489"/>
      <c r="I132" s="478"/>
      <c r="J132" s="174" t="s">
        <v>808</v>
      </c>
      <c r="K132" s="245"/>
      <c r="L132" s="243"/>
      <c r="M132" s="243"/>
      <c r="N132" s="77"/>
      <c r="O132" s="17"/>
      <c r="P132" s="17"/>
      <c r="Q132" s="17"/>
      <c r="R132" s="17"/>
      <c r="S132" s="120"/>
      <c r="T132" s="120"/>
      <c r="U132" s="120"/>
      <c r="V132" s="22"/>
      <c r="W132" s="201"/>
    </row>
    <row r="133" spans="6:23" ht="30">
      <c r="F133" s="27"/>
      <c r="H133" s="130" t="s">
        <v>201</v>
      </c>
      <c r="I133" s="3" t="s">
        <v>323</v>
      </c>
      <c r="J133" s="174" t="s">
        <v>1983</v>
      </c>
      <c r="K133" s="130" t="s">
        <v>221</v>
      </c>
      <c r="L133" s="157">
        <v>2</v>
      </c>
      <c r="M133" s="157"/>
      <c r="N133" s="77" t="s">
        <v>246</v>
      </c>
      <c r="O133" s="17"/>
      <c r="P133" s="17"/>
      <c r="Q133" s="17"/>
      <c r="R133" s="17"/>
      <c r="S133" s="17"/>
      <c r="V133" s="22"/>
      <c r="W133" s="201"/>
    </row>
    <row r="134" spans="6:23" ht="15">
      <c r="F134" s="27"/>
      <c r="H134" s="569" t="s">
        <v>201</v>
      </c>
      <c r="I134" s="568" t="s">
        <v>1986</v>
      </c>
      <c r="J134" s="174" t="s">
        <v>1984</v>
      </c>
      <c r="K134" s="130" t="s">
        <v>1224</v>
      </c>
      <c r="L134" s="157">
        <v>3</v>
      </c>
      <c r="M134" s="157"/>
      <c r="N134" s="77" t="s">
        <v>246</v>
      </c>
      <c r="O134" s="17"/>
      <c r="P134" s="17"/>
      <c r="Q134" s="17"/>
      <c r="R134" s="17"/>
      <c r="S134" s="17"/>
      <c r="V134" s="22"/>
      <c r="W134" s="201"/>
    </row>
    <row r="135" spans="6:23" ht="15">
      <c r="F135" s="27"/>
      <c r="H135" s="569"/>
      <c r="I135" s="568"/>
      <c r="J135" s="174" t="s">
        <v>1985</v>
      </c>
      <c r="K135" s="130" t="s">
        <v>223</v>
      </c>
      <c r="L135" s="157">
        <v>3</v>
      </c>
      <c r="M135" s="157"/>
      <c r="N135" s="77" t="s">
        <v>246</v>
      </c>
      <c r="O135" s="17"/>
      <c r="P135" s="17"/>
      <c r="Q135" s="17"/>
      <c r="R135" s="17"/>
      <c r="S135" s="17"/>
      <c r="V135" s="22"/>
      <c r="W135" s="201"/>
    </row>
    <row r="136" spans="1:25" s="100" customFormat="1" ht="15">
      <c r="A136" s="30"/>
      <c r="B136" s="62"/>
      <c r="C136" s="116"/>
      <c r="D136" s="116"/>
      <c r="E136" s="129"/>
      <c r="F136" s="30"/>
      <c r="H136" s="488" t="s">
        <v>407</v>
      </c>
      <c r="I136" s="490" t="s">
        <v>322</v>
      </c>
      <c r="J136" s="174" t="s">
        <v>1564</v>
      </c>
      <c r="K136" s="245" t="s">
        <v>223</v>
      </c>
      <c r="L136" s="243"/>
      <c r="M136" s="243"/>
      <c r="N136" s="77"/>
      <c r="O136" s="120"/>
      <c r="P136" s="120"/>
      <c r="Q136" s="30"/>
      <c r="R136" s="30"/>
      <c r="S136" s="84"/>
      <c r="T136" s="84"/>
      <c r="U136" s="84"/>
      <c r="V136" s="22"/>
      <c r="W136" s="201"/>
      <c r="X136" s="120"/>
      <c r="Y136" s="120"/>
    </row>
    <row r="137" spans="1:25" s="100" customFormat="1" ht="15">
      <c r="A137" s="30"/>
      <c r="B137" s="62"/>
      <c r="C137" s="116"/>
      <c r="D137" s="116"/>
      <c r="E137" s="129"/>
      <c r="F137" s="30"/>
      <c r="G137" s="62"/>
      <c r="H137" s="489"/>
      <c r="I137" s="491"/>
      <c r="J137" s="174" t="s">
        <v>1564</v>
      </c>
      <c r="K137" s="245" t="s">
        <v>12</v>
      </c>
      <c r="L137" s="243"/>
      <c r="M137" s="243"/>
      <c r="N137" s="77"/>
      <c r="O137" s="120"/>
      <c r="P137" s="120"/>
      <c r="Q137" s="30"/>
      <c r="R137" s="30"/>
      <c r="S137" s="84"/>
      <c r="T137" s="84"/>
      <c r="U137" s="84"/>
      <c r="V137" s="22"/>
      <c r="W137" s="201"/>
      <c r="X137" s="120"/>
      <c r="Y137" s="120"/>
    </row>
    <row r="138" spans="1:25" s="100" customFormat="1" ht="15">
      <c r="A138" s="30"/>
      <c r="B138" s="62"/>
      <c r="C138" s="116"/>
      <c r="D138" s="116"/>
      <c r="E138" s="129"/>
      <c r="F138" s="30"/>
      <c r="G138" s="62"/>
      <c r="H138" s="489"/>
      <c r="I138" s="491"/>
      <c r="J138" s="174" t="s">
        <v>1564</v>
      </c>
      <c r="K138" s="245" t="s">
        <v>221</v>
      </c>
      <c r="L138" s="243">
        <v>6</v>
      </c>
      <c r="M138" s="243"/>
      <c r="N138" s="77" t="s">
        <v>991</v>
      </c>
      <c r="O138" s="120"/>
      <c r="P138" s="120"/>
      <c r="Q138" s="30"/>
      <c r="R138" s="30"/>
      <c r="S138" s="84"/>
      <c r="T138" s="84"/>
      <c r="U138" s="84"/>
      <c r="V138" s="22"/>
      <c r="W138" s="201"/>
      <c r="X138" s="120"/>
      <c r="Y138" s="120"/>
    </row>
    <row r="139" spans="1:25" s="62" customFormat="1" ht="15">
      <c r="A139" s="30"/>
      <c r="B139" s="21" t="s">
        <v>219</v>
      </c>
      <c r="C139" s="23" t="s">
        <v>209</v>
      </c>
      <c r="D139" s="23" t="s">
        <v>213</v>
      </c>
      <c r="E139" s="129">
        <v>1</v>
      </c>
      <c r="F139" s="122">
        <v>6</v>
      </c>
      <c r="G139" s="30" t="s">
        <v>214</v>
      </c>
      <c r="H139" s="489" t="s">
        <v>220</v>
      </c>
      <c r="I139" s="460" t="s">
        <v>328</v>
      </c>
      <c r="J139" s="174" t="s">
        <v>2281</v>
      </c>
      <c r="K139" s="231" t="s">
        <v>2031</v>
      </c>
      <c r="L139" s="125">
        <v>1</v>
      </c>
      <c r="M139" s="242" t="s">
        <v>205</v>
      </c>
      <c r="N139" s="336" t="s">
        <v>239</v>
      </c>
      <c r="O139" s="120"/>
      <c r="P139" s="120"/>
      <c r="Q139" s="30"/>
      <c r="R139" s="30"/>
      <c r="S139" s="331">
        <v>1</v>
      </c>
      <c r="T139" s="20"/>
      <c r="U139" s="20"/>
      <c r="V139" s="20"/>
      <c r="W139" s="201"/>
      <c r="X139" s="30"/>
      <c r="Y139" s="30"/>
    </row>
    <row r="140" spans="1:25" s="62" customFormat="1" ht="15">
      <c r="A140" s="30"/>
      <c r="C140" s="116"/>
      <c r="D140" s="116"/>
      <c r="E140" s="129"/>
      <c r="F140" s="124"/>
      <c r="G140" s="30"/>
      <c r="H140" s="489"/>
      <c r="I140" s="460"/>
      <c r="J140" s="174" t="s">
        <v>2282</v>
      </c>
      <c r="K140" s="231" t="s">
        <v>2032</v>
      </c>
      <c r="L140" s="125">
        <v>1</v>
      </c>
      <c r="M140" s="242" t="s">
        <v>205</v>
      </c>
      <c r="N140" s="336" t="s">
        <v>239</v>
      </c>
      <c r="O140" s="120"/>
      <c r="P140" s="120"/>
      <c r="Q140" s="30"/>
      <c r="R140" s="30"/>
      <c r="S140" s="331">
        <v>1</v>
      </c>
      <c r="T140" s="20"/>
      <c r="U140" s="20"/>
      <c r="V140" s="20"/>
      <c r="W140" s="201"/>
      <c r="X140" s="30"/>
      <c r="Y140" s="30"/>
    </row>
    <row r="141" spans="1:25" s="100" customFormat="1" ht="25.5">
      <c r="A141" s="30"/>
      <c r="B141" s="62"/>
      <c r="C141" s="116"/>
      <c r="D141" s="116"/>
      <c r="E141" s="129"/>
      <c r="F141" s="30"/>
      <c r="G141" s="62"/>
      <c r="H141" s="119" t="s">
        <v>201</v>
      </c>
      <c r="I141" s="250" t="s">
        <v>774</v>
      </c>
      <c r="J141" s="174" t="s">
        <v>2283</v>
      </c>
      <c r="K141" s="245" t="s">
        <v>2034</v>
      </c>
      <c r="L141" s="243">
        <v>2</v>
      </c>
      <c r="M141" s="243" t="s">
        <v>205</v>
      </c>
      <c r="N141" s="336" t="s">
        <v>239</v>
      </c>
      <c r="O141" s="46">
        <v>1</v>
      </c>
      <c r="P141" s="72"/>
      <c r="Q141" s="30"/>
      <c r="R141" s="30"/>
      <c r="S141" s="120"/>
      <c r="T141" s="120"/>
      <c r="U141" s="20"/>
      <c r="V141" s="20"/>
      <c r="W141" s="201"/>
      <c r="X141" s="120"/>
      <c r="Y141" s="120"/>
    </row>
    <row r="142" spans="1:22" s="100" customFormat="1" ht="15">
      <c r="A142" s="30"/>
      <c r="B142" s="62"/>
      <c r="C142" s="116"/>
      <c r="D142" s="116"/>
      <c r="E142" s="129"/>
      <c r="F142" s="30"/>
      <c r="G142" s="62"/>
      <c r="H142" s="489" t="s">
        <v>201</v>
      </c>
      <c r="I142" s="463" t="s">
        <v>1850</v>
      </c>
      <c r="J142" s="174" t="s">
        <v>2284</v>
      </c>
      <c r="K142" s="245" t="s">
        <v>2035</v>
      </c>
      <c r="L142" s="243" t="s">
        <v>2036</v>
      </c>
      <c r="M142" s="243" t="s">
        <v>205</v>
      </c>
      <c r="N142" s="336" t="s">
        <v>246</v>
      </c>
      <c r="O142" s="46">
        <v>1</v>
      </c>
      <c r="P142" s="162"/>
      <c r="Q142" s="163"/>
      <c r="R142" s="165"/>
      <c r="S142" s="120"/>
      <c r="T142" s="120"/>
      <c r="U142" s="120"/>
      <c r="V142" s="120"/>
    </row>
    <row r="143" spans="1:22" s="100" customFormat="1" ht="15">
      <c r="A143" s="30"/>
      <c r="B143" s="62"/>
      <c r="C143" s="116"/>
      <c r="D143" s="116"/>
      <c r="E143" s="129"/>
      <c r="F143" s="30"/>
      <c r="G143" s="62"/>
      <c r="H143" s="489"/>
      <c r="I143" s="463"/>
      <c r="J143" s="174" t="s">
        <v>2285</v>
      </c>
      <c r="K143" s="245" t="s">
        <v>2096</v>
      </c>
      <c r="L143" s="243">
        <v>1</v>
      </c>
      <c r="M143" s="243">
        <v>15</v>
      </c>
      <c r="N143" s="336" t="s">
        <v>239</v>
      </c>
      <c r="O143" s="46">
        <v>1</v>
      </c>
      <c r="P143" s="162">
        <v>1</v>
      </c>
      <c r="Q143" s="163"/>
      <c r="R143" s="165"/>
      <c r="S143" s="120"/>
      <c r="T143" s="120"/>
      <c r="U143" s="120"/>
      <c r="V143" s="120"/>
    </row>
    <row r="144" spans="1:25" s="100" customFormat="1" ht="20.25" customHeight="1">
      <c r="A144" s="30"/>
      <c r="B144" s="62"/>
      <c r="C144" s="116"/>
      <c r="D144" s="116"/>
      <c r="E144" s="129"/>
      <c r="F144" s="124"/>
      <c r="G144" s="30"/>
      <c r="H144" s="458" t="s">
        <v>220</v>
      </c>
      <c r="I144" s="461" t="s">
        <v>552</v>
      </c>
      <c r="J144" s="174" t="s">
        <v>2286</v>
      </c>
      <c r="K144" s="245" t="s">
        <v>1610</v>
      </c>
      <c r="L144" s="243">
        <v>16</v>
      </c>
      <c r="M144" s="243" t="s">
        <v>205</v>
      </c>
      <c r="N144" s="336" t="s">
        <v>2097</v>
      </c>
      <c r="O144" s="120"/>
      <c r="P144" s="120"/>
      <c r="Q144" s="30"/>
      <c r="R144" s="30"/>
      <c r="S144" s="331">
        <v>1</v>
      </c>
      <c r="T144" s="162"/>
      <c r="U144" s="163"/>
      <c r="V144" s="164"/>
      <c r="W144" s="318"/>
      <c r="X144" s="120"/>
      <c r="Y144" s="120"/>
    </row>
    <row r="145" spans="1:25" s="100" customFormat="1" ht="20.25" customHeight="1">
      <c r="A145" s="30"/>
      <c r="B145" s="62"/>
      <c r="C145" s="116"/>
      <c r="D145" s="116"/>
      <c r="E145" s="129"/>
      <c r="F145" s="124"/>
      <c r="G145" s="30"/>
      <c r="H145" s="459"/>
      <c r="I145" s="462"/>
      <c r="J145" s="174" t="s">
        <v>2287</v>
      </c>
      <c r="K145" s="245" t="s">
        <v>1613</v>
      </c>
      <c r="L145" s="243">
        <v>5</v>
      </c>
      <c r="M145" s="243">
        <v>128</v>
      </c>
      <c r="N145" s="336"/>
      <c r="O145" s="120"/>
      <c r="P145" s="120"/>
      <c r="Q145" s="30"/>
      <c r="R145" s="30"/>
      <c r="S145" s="331">
        <v>1</v>
      </c>
      <c r="T145" s="162"/>
      <c r="U145" s="163"/>
      <c r="V145" s="164"/>
      <c r="W145" s="318"/>
      <c r="X145" s="120"/>
      <c r="Y145" s="120"/>
    </row>
    <row r="146" spans="1:22" s="100" customFormat="1" ht="15">
      <c r="A146" s="30"/>
      <c r="B146" s="62"/>
      <c r="C146" s="116"/>
      <c r="D146" s="116"/>
      <c r="E146" s="129"/>
      <c r="F146" s="30"/>
      <c r="G146" s="62"/>
      <c r="H146" s="489" t="s">
        <v>201</v>
      </c>
      <c r="I146" s="463" t="s">
        <v>551</v>
      </c>
      <c r="J146" s="174" t="s">
        <v>2288</v>
      </c>
      <c r="K146" s="245" t="s">
        <v>2034</v>
      </c>
      <c r="L146" s="245" t="s">
        <v>2098</v>
      </c>
      <c r="M146" s="243" t="s">
        <v>205</v>
      </c>
      <c r="N146" s="336" t="s">
        <v>246</v>
      </c>
      <c r="O146" s="46">
        <v>1</v>
      </c>
      <c r="P146" s="162"/>
      <c r="Q146" s="163"/>
      <c r="R146" s="165"/>
      <c r="S146" s="120"/>
      <c r="T146" s="120"/>
      <c r="U146" s="120"/>
      <c r="V146" s="120"/>
    </row>
    <row r="147" spans="1:22" s="100" customFormat="1" ht="15">
      <c r="A147" s="30"/>
      <c r="B147" s="62"/>
      <c r="C147" s="116"/>
      <c r="D147" s="116"/>
      <c r="E147" s="129"/>
      <c r="F147" s="30"/>
      <c r="G147" s="62"/>
      <c r="H147" s="489"/>
      <c r="I147" s="463"/>
      <c r="J147" s="174" t="s">
        <v>2289</v>
      </c>
      <c r="K147" s="245" t="s">
        <v>2099</v>
      </c>
      <c r="L147" s="243">
        <v>3</v>
      </c>
      <c r="M147" s="243">
        <v>11</v>
      </c>
      <c r="N147" s="336" t="s">
        <v>239</v>
      </c>
      <c r="O147" s="46">
        <v>1</v>
      </c>
      <c r="P147" s="162"/>
      <c r="Q147" s="163"/>
      <c r="R147" s="165">
        <v>1</v>
      </c>
      <c r="S147" s="120"/>
      <c r="T147" s="120"/>
      <c r="U147" s="120"/>
      <c r="V147" s="120"/>
    </row>
    <row r="148" spans="1:22" s="100" customFormat="1" ht="15">
      <c r="A148" s="30"/>
      <c r="B148" s="62"/>
      <c r="C148" s="116"/>
      <c r="D148" s="116"/>
      <c r="E148" s="129"/>
      <c r="F148" s="30"/>
      <c r="G148" s="62"/>
      <c r="H148" s="489"/>
      <c r="I148" s="463"/>
      <c r="J148" s="174" t="s">
        <v>2290</v>
      </c>
      <c r="K148" s="245" t="s">
        <v>23</v>
      </c>
      <c r="L148" s="243">
        <v>4</v>
      </c>
      <c r="M148" s="243">
        <v>36</v>
      </c>
      <c r="N148" s="336" t="s">
        <v>246</v>
      </c>
      <c r="O148" s="46">
        <v>1</v>
      </c>
      <c r="P148" s="162"/>
      <c r="Q148" s="163"/>
      <c r="R148" s="165"/>
      <c r="S148" s="120"/>
      <c r="T148" s="120"/>
      <c r="U148" s="120"/>
      <c r="V148" s="120"/>
    </row>
    <row r="149" spans="1:22" s="100" customFormat="1" ht="15">
      <c r="A149" s="30"/>
      <c r="B149" s="62"/>
      <c r="C149" s="116"/>
      <c r="D149" s="116"/>
      <c r="E149" s="129"/>
      <c r="F149" s="30"/>
      <c r="G149" s="62"/>
      <c r="H149" s="489"/>
      <c r="I149" s="463"/>
      <c r="J149" s="174" t="s">
        <v>2291</v>
      </c>
      <c r="K149" s="245" t="s">
        <v>2100</v>
      </c>
      <c r="L149" s="243">
        <v>1</v>
      </c>
      <c r="M149" s="243">
        <v>15</v>
      </c>
      <c r="N149" s="336" t="s">
        <v>239</v>
      </c>
      <c r="O149" s="46">
        <v>1</v>
      </c>
      <c r="P149" s="162">
        <v>1</v>
      </c>
      <c r="Q149" s="163"/>
      <c r="R149" s="165"/>
      <c r="S149" s="120"/>
      <c r="T149" s="120"/>
      <c r="U149" s="120"/>
      <c r="V149" s="120"/>
    </row>
    <row r="150" spans="1:25" s="100" customFormat="1" ht="15">
      <c r="A150" s="30"/>
      <c r="B150" s="62"/>
      <c r="C150" s="116"/>
      <c r="D150" s="116"/>
      <c r="E150" s="129"/>
      <c r="F150" s="30"/>
      <c r="G150" s="62"/>
      <c r="H150" s="489" t="s">
        <v>201</v>
      </c>
      <c r="I150" s="463" t="s">
        <v>627</v>
      </c>
      <c r="J150" s="174" t="s">
        <v>2292</v>
      </c>
      <c r="K150" s="245" t="s">
        <v>2103</v>
      </c>
      <c r="L150" s="243">
        <v>1</v>
      </c>
      <c r="M150" s="243">
        <v>8</v>
      </c>
      <c r="N150" s="336" t="s">
        <v>239</v>
      </c>
      <c r="O150" s="120"/>
      <c r="P150" s="120"/>
      <c r="Q150" s="30"/>
      <c r="R150" s="30"/>
      <c r="S150" s="120"/>
      <c r="T150" s="120"/>
      <c r="U150" s="120"/>
      <c r="V150" s="120"/>
      <c r="X150" s="120"/>
      <c r="Y150" s="120"/>
    </row>
    <row r="151" spans="1:25" s="100" customFormat="1" ht="15">
      <c r="A151" s="30"/>
      <c r="B151" s="62"/>
      <c r="C151" s="116"/>
      <c r="D151" s="116"/>
      <c r="E151" s="129"/>
      <c r="F151" s="30"/>
      <c r="G151" s="62"/>
      <c r="H151" s="489"/>
      <c r="I151" s="463"/>
      <c r="J151" s="174" t="s">
        <v>2293</v>
      </c>
      <c r="K151" s="245" t="s">
        <v>2105</v>
      </c>
      <c r="L151" s="243">
        <v>2</v>
      </c>
      <c r="M151" s="243">
        <v>10</v>
      </c>
      <c r="N151" s="336" t="s">
        <v>239</v>
      </c>
      <c r="O151" s="120"/>
      <c r="P151" s="120"/>
      <c r="Q151" s="30"/>
      <c r="R151" s="30"/>
      <c r="S151" s="120"/>
      <c r="T151" s="120"/>
      <c r="U151" s="120"/>
      <c r="V151" s="120"/>
      <c r="X151" s="120"/>
      <c r="Y151" s="120"/>
    </row>
    <row r="152" spans="1:25" s="100" customFormat="1" ht="15">
      <c r="A152" s="30"/>
      <c r="B152" s="62"/>
      <c r="C152" s="116"/>
      <c r="D152" s="116"/>
      <c r="E152" s="129"/>
      <c r="F152" s="30"/>
      <c r="H152" s="489" t="s">
        <v>220</v>
      </c>
      <c r="I152" s="461" t="s">
        <v>550</v>
      </c>
      <c r="J152" s="174" t="s">
        <v>1948</v>
      </c>
      <c r="K152" s="245" t="s">
        <v>1610</v>
      </c>
      <c r="L152" s="243">
        <v>1</v>
      </c>
      <c r="M152" s="243">
        <v>150</v>
      </c>
      <c r="N152" s="336" t="s">
        <v>239</v>
      </c>
      <c r="O152" s="120"/>
      <c r="P152" s="120"/>
      <c r="Q152" s="30"/>
      <c r="R152" s="30"/>
      <c r="S152" s="331">
        <v>1</v>
      </c>
      <c r="T152" s="162">
        <v>1</v>
      </c>
      <c r="U152" s="163"/>
      <c r="V152" s="164"/>
      <c r="W152" s="318"/>
      <c r="X152" s="120"/>
      <c r="Y152" s="120"/>
    </row>
    <row r="153" spans="1:25" s="100" customFormat="1" ht="15">
      <c r="A153" s="30"/>
      <c r="B153" s="62"/>
      <c r="C153" s="116"/>
      <c r="D153" s="116"/>
      <c r="E153" s="129"/>
      <c r="F153" s="30"/>
      <c r="G153" s="62"/>
      <c r="H153" s="489"/>
      <c r="I153" s="462"/>
      <c r="J153" s="174" t="s">
        <v>1949</v>
      </c>
      <c r="K153" s="245" t="s">
        <v>2106</v>
      </c>
      <c r="L153" s="243">
        <v>1</v>
      </c>
      <c r="M153" s="243">
        <v>150</v>
      </c>
      <c r="N153" s="336" t="s">
        <v>239</v>
      </c>
      <c r="O153" s="120"/>
      <c r="P153" s="120"/>
      <c r="Q153" s="30"/>
      <c r="R153" s="30"/>
      <c r="S153" s="331">
        <v>1</v>
      </c>
      <c r="T153" s="162">
        <v>1</v>
      </c>
      <c r="U153" s="163"/>
      <c r="V153" s="164"/>
      <c r="W153" s="318"/>
      <c r="X153" s="120"/>
      <c r="Y153" s="120"/>
    </row>
    <row r="154" spans="1:25" s="100" customFormat="1" ht="15">
      <c r="A154" s="30"/>
      <c r="B154" s="62"/>
      <c r="C154" s="116"/>
      <c r="D154" s="116"/>
      <c r="E154" s="129"/>
      <c r="F154" s="30"/>
      <c r="G154" s="62"/>
      <c r="H154" s="489"/>
      <c r="I154" s="462"/>
      <c r="J154" s="174" t="s">
        <v>1950</v>
      </c>
      <c r="K154" s="245" t="s">
        <v>1613</v>
      </c>
      <c r="L154" s="243">
        <v>2</v>
      </c>
      <c r="M154" s="243">
        <v>130</v>
      </c>
      <c r="N154" s="336" t="s">
        <v>239</v>
      </c>
      <c r="O154" s="120"/>
      <c r="P154" s="120"/>
      <c r="Q154" s="30"/>
      <c r="R154" s="30"/>
      <c r="S154" s="331">
        <v>1</v>
      </c>
      <c r="T154" s="162"/>
      <c r="U154" s="163">
        <v>1</v>
      </c>
      <c r="V154" s="164"/>
      <c r="W154" s="318"/>
      <c r="X154" s="120"/>
      <c r="Y154" s="120"/>
    </row>
    <row r="155" spans="1:25" s="100" customFormat="1" ht="15">
      <c r="A155" s="30"/>
      <c r="B155" s="62"/>
      <c r="C155" s="116"/>
      <c r="D155" s="116"/>
      <c r="E155" s="129"/>
      <c r="F155" s="30"/>
      <c r="G155" s="62"/>
      <c r="H155" s="489"/>
      <c r="I155" s="462"/>
      <c r="J155" s="174" t="s">
        <v>1950</v>
      </c>
      <c r="K155" s="245" t="s">
        <v>2106</v>
      </c>
      <c r="L155" s="243">
        <v>1</v>
      </c>
      <c r="M155" s="243">
        <v>30</v>
      </c>
      <c r="N155" s="336" t="s">
        <v>239</v>
      </c>
      <c r="O155" s="120"/>
      <c r="P155" s="120"/>
      <c r="Q155" s="30"/>
      <c r="R155" s="30"/>
      <c r="S155" s="331">
        <v>1</v>
      </c>
      <c r="T155" s="162">
        <v>1</v>
      </c>
      <c r="U155" s="163"/>
      <c r="V155" s="164"/>
      <c r="W155" s="318"/>
      <c r="X155" s="120"/>
      <c r="Y155" s="120"/>
    </row>
    <row r="156" spans="1:25" s="62" customFormat="1" ht="25.5">
      <c r="A156" s="30"/>
      <c r="C156" s="116"/>
      <c r="D156" s="116"/>
      <c r="E156" s="129"/>
      <c r="F156" s="124"/>
      <c r="G156" s="30"/>
      <c r="H156" s="119" t="s">
        <v>201</v>
      </c>
      <c r="I156" s="246" t="s">
        <v>2107</v>
      </c>
      <c r="J156" s="174" t="s">
        <v>2294</v>
      </c>
      <c r="K156" s="231" t="s">
        <v>2109</v>
      </c>
      <c r="L156" s="243">
        <v>1</v>
      </c>
      <c r="M156" s="157">
        <v>8</v>
      </c>
      <c r="N156" s="336" t="s">
        <v>239</v>
      </c>
      <c r="O156" s="120"/>
      <c r="P156" s="120"/>
      <c r="Q156" s="30"/>
      <c r="R156" s="30"/>
      <c r="S156" s="120"/>
      <c r="T156" s="120"/>
      <c r="U156" s="120"/>
      <c r="V156" s="120"/>
      <c r="W156" s="100"/>
      <c r="X156" s="120"/>
      <c r="Y156" s="120"/>
    </row>
    <row r="157" spans="1:25" s="62" customFormat="1" ht="25.5">
      <c r="A157" s="30"/>
      <c r="C157" s="116"/>
      <c r="D157" s="116"/>
      <c r="E157" s="129"/>
      <c r="F157" s="124"/>
      <c r="G157" s="30"/>
      <c r="H157" s="119" t="s">
        <v>201</v>
      </c>
      <c r="I157" s="246" t="s">
        <v>2110</v>
      </c>
      <c r="J157" s="174" t="s">
        <v>2295</v>
      </c>
      <c r="K157" s="231" t="s">
        <v>2109</v>
      </c>
      <c r="L157" s="243">
        <v>1</v>
      </c>
      <c r="M157" s="157">
        <v>8</v>
      </c>
      <c r="N157" s="336"/>
      <c r="O157" s="30"/>
      <c r="P157" s="120"/>
      <c r="Q157" s="30"/>
      <c r="R157" s="30"/>
      <c r="S157" s="120"/>
      <c r="T157" s="120"/>
      <c r="U157" s="120"/>
      <c r="V157" s="120"/>
      <c r="W157" s="100"/>
      <c r="X157" s="120"/>
      <c r="Y157" s="120"/>
    </row>
    <row r="158" spans="1:22" s="100" customFormat="1" ht="15">
      <c r="A158" s="30"/>
      <c r="B158" s="62"/>
      <c r="C158" s="116"/>
      <c r="D158" s="116"/>
      <c r="E158" s="129"/>
      <c r="F158" s="30"/>
      <c r="G158" s="62"/>
      <c r="H158" s="489" t="s">
        <v>201</v>
      </c>
      <c r="I158" s="464" t="s">
        <v>549</v>
      </c>
      <c r="J158" s="174" t="s">
        <v>1952</v>
      </c>
      <c r="K158" s="245" t="s">
        <v>2112</v>
      </c>
      <c r="L158" s="243">
        <v>1</v>
      </c>
      <c r="M158" s="243">
        <v>30</v>
      </c>
      <c r="N158" s="336" t="s">
        <v>239</v>
      </c>
      <c r="O158" s="46">
        <v>1</v>
      </c>
      <c r="P158" s="162">
        <v>1</v>
      </c>
      <c r="Q158" s="163"/>
      <c r="R158" s="165"/>
      <c r="S158" s="120"/>
      <c r="T158" s="120"/>
      <c r="U158" s="120"/>
      <c r="V158" s="120"/>
    </row>
    <row r="159" spans="1:22" s="100" customFormat="1" ht="15.75">
      <c r="A159" s="30"/>
      <c r="B159" s="62"/>
      <c r="C159" s="116"/>
      <c r="D159" s="116"/>
      <c r="E159" s="289">
        <v>1</v>
      </c>
      <c r="F159" s="166" t="s">
        <v>253</v>
      </c>
      <c r="G159" s="62"/>
      <c r="H159" s="489"/>
      <c r="I159" s="463"/>
      <c r="J159" s="174" t="s">
        <v>1951</v>
      </c>
      <c r="K159" s="245" t="s">
        <v>355</v>
      </c>
      <c r="L159" s="247">
        <v>1</v>
      </c>
      <c r="M159" s="247">
        <v>60</v>
      </c>
      <c r="N159" s="336" t="s">
        <v>239</v>
      </c>
      <c r="O159" s="46">
        <v>1</v>
      </c>
      <c r="P159" s="162">
        <v>1</v>
      </c>
      <c r="Q159" s="163"/>
      <c r="R159" s="165"/>
      <c r="S159" s="120"/>
      <c r="T159" s="120"/>
      <c r="U159" s="120"/>
      <c r="V159" s="120"/>
    </row>
    <row r="160" spans="1:22" s="100" customFormat="1" ht="15">
      <c r="A160" s="30"/>
      <c r="B160" s="62"/>
      <c r="C160" s="116"/>
      <c r="D160" s="116"/>
      <c r="E160" s="129"/>
      <c r="F160" s="30"/>
      <c r="G160" s="62"/>
      <c r="H160" s="489"/>
      <c r="I160" s="463"/>
      <c r="J160" s="174" t="s">
        <v>1952</v>
      </c>
      <c r="K160" s="245" t="s">
        <v>1947</v>
      </c>
      <c r="L160" s="243">
        <v>2</v>
      </c>
      <c r="M160" s="243">
        <v>26</v>
      </c>
      <c r="N160" s="336" t="s">
        <v>239</v>
      </c>
      <c r="O160" s="46">
        <v>1</v>
      </c>
      <c r="P160" s="162"/>
      <c r="Q160" s="163">
        <v>1</v>
      </c>
      <c r="R160" s="165"/>
      <c r="S160" s="120"/>
      <c r="T160" s="120"/>
      <c r="U160" s="120"/>
      <c r="V160" s="120"/>
    </row>
    <row r="161" spans="1:25" s="62" customFormat="1" ht="15">
      <c r="A161" s="30"/>
      <c r="C161" s="116"/>
      <c r="D161" s="116"/>
      <c r="E161" s="129"/>
      <c r="F161" s="124"/>
      <c r="G161" s="30"/>
      <c r="H161" s="489" t="s">
        <v>201</v>
      </c>
      <c r="I161" s="465" t="s">
        <v>773</v>
      </c>
      <c r="J161" s="174" t="s">
        <v>2296</v>
      </c>
      <c r="K161" s="231" t="s">
        <v>2113</v>
      </c>
      <c r="L161" s="243">
        <v>1</v>
      </c>
      <c r="M161" s="157">
        <v>8</v>
      </c>
      <c r="N161" s="336" t="s">
        <v>239</v>
      </c>
      <c r="O161" s="30"/>
      <c r="P161" s="120"/>
      <c r="Q161" s="30"/>
      <c r="R161" s="30"/>
      <c r="S161" s="120"/>
      <c r="T161" s="120"/>
      <c r="U161" s="120"/>
      <c r="V161" s="120"/>
      <c r="W161" s="100"/>
      <c r="X161" s="120"/>
      <c r="Y161" s="120"/>
    </row>
    <row r="162" spans="1:25" s="62" customFormat="1" ht="15">
      <c r="A162" s="30"/>
      <c r="C162" s="116"/>
      <c r="D162" s="116"/>
      <c r="E162" s="129"/>
      <c r="F162" s="124"/>
      <c r="G162" s="30"/>
      <c r="H162" s="489"/>
      <c r="I162" s="466"/>
      <c r="J162" s="174" t="s">
        <v>2297</v>
      </c>
      <c r="K162" s="231" t="s">
        <v>2115</v>
      </c>
      <c r="L162" s="243">
        <v>1</v>
      </c>
      <c r="M162" s="157">
        <v>8</v>
      </c>
      <c r="N162" s="336" t="s">
        <v>239</v>
      </c>
      <c r="O162" s="30"/>
      <c r="P162" s="120"/>
      <c r="Q162" s="30"/>
      <c r="R162" s="30"/>
      <c r="S162" s="120"/>
      <c r="T162" s="120"/>
      <c r="U162" s="120"/>
      <c r="V162" s="120"/>
      <c r="W162" s="100"/>
      <c r="X162" s="120"/>
      <c r="Y162" s="120"/>
    </row>
    <row r="163" spans="1:25" s="62" customFormat="1" ht="15">
      <c r="A163" s="30"/>
      <c r="C163" s="116"/>
      <c r="D163" s="116"/>
      <c r="E163" s="129"/>
      <c r="F163" s="124"/>
      <c r="G163" s="30"/>
      <c r="H163" s="119" t="s">
        <v>201</v>
      </c>
      <c r="I163" s="246" t="s">
        <v>2116</v>
      </c>
      <c r="J163" s="174" t="s">
        <v>2298</v>
      </c>
      <c r="K163" s="231" t="s">
        <v>2118</v>
      </c>
      <c r="L163" s="243">
        <v>1</v>
      </c>
      <c r="M163" s="157">
        <v>30</v>
      </c>
      <c r="N163" s="336" t="s">
        <v>239</v>
      </c>
      <c r="O163" s="30"/>
      <c r="P163" s="120"/>
      <c r="Q163" s="30"/>
      <c r="R163" s="30"/>
      <c r="S163" s="120"/>
      <c r="T163" s="120"/>
      <c r="U163" s="120"/>
      <c r="V163" s="120"/>
      <c r="W163" s="100"/>
      <c r="X163" s="120"/>
      <c r="Y163" s="120"/>
    </row>
    <row r="164" spans="1:25" s="62" customFormat="1" ht="15">
      <c r="A164" s="30"/>
      <c r="C164" s="116"/>
      <c r="D164" s="116"/>
      <c r="E164" s="129"/>
      <c r="F164" s="124"/>
      <c r="G164" s="30"/>
      <c r="H164" s="119" t="s">
        <v>201</v>
      </c>
      <c r="I164" s="246" t="s">
        <v>2119</v>
      </c>
      <c r="J164" s="174" t="s">
        <v>2299</v>
      </c>
      <c r="K164" s="231" t="s">
        <v>1729</v>
      </c>
      <c r="L164" s="243">
        <v>1</v>
      </c>
      <c r="M164" s="157">
        <v>15</v>
      </c>
      <c r="N164" s="336" t="s">
        <v>239</v>
      </c>
      <c r="O164" s="30"/>
      <c r="P164" s="120"/>
      <c r="Q164" s="30"/>
      <c r="R164" s="30"/>
      <c r="S164" s="120"/>
      <c r="T164" s="120"/>
      <c r="U164" s="120"/>
      <c r="V164" s="120"/>
      <c r="W164" s="100"/>
      <c r="X164" s="120"/>
      <c r="Y164" s="120"/>
    </row>
    <row r="165" spans="1:25" s="100" customFormat="1" ht="15">
      <c r="A165" s="30"/>
      <c r="B165" s="62"/>
      <c r="C165" s="116"/>
      <c r="D165" s="116"/>
      <c r="E165" s="129"/>
      <c r="F165" s="30"/>
      <c r="G165" s="62"/>
      <c r="H165" s="489" t="s">
        <v>220</v>
      </c>
      <c r="I165" s="463" t="s">
        <v>1851</v>
      </c>
      <c r="J165" s="174" t="s">
        <v>2300</v>
      </c>
      <c r="K165" s="245" t="s">
        <v>967</v>
      </c>
      <c r="L165" s="243">
        <v>4</v>
      </c>
      <c r="M165" s="243">
        <v>18</v>
      </c>
      <c r="N165" s="336"/>
      <c r="O165" s="46">
        <v>1</v>
      </c>
      <c r="P165" s="120"/>
      <c r="Q165" s="30"/>
      <c r="R165" s="30"/>
      <c r="S165" s="120"/>
      <c r="T165" s="120"/>
      <c r="U165" s="120"/>
      <c r="V165" s="120"/>
      <c r="W165" s="162"/>
      <c r="X165" s="163"/>
      <c r="Y165" s="165"/>
    </row>
    <row r="166" spans="1:25" s="100" customFormat="1" ht="15">
      <c r="A166" s="30"/>
      <c r="B166" s="62"/>
      <c r="C166" s="116"/>
      <c r="D166" s="116"/>
      <c r="E166" s="129"/>
      <c r="F166" s="30"/>
      <c r="G166" s="62"/>
      <c r="H166" s="489"/>
      <c r="I166" s="463"/>
      <c r="J166" s="174" t="s">
        <v>2301</v>
      </c>
      <c r="K166" s="245" t="s">
        <v>966</v>
      </c>
      <c r="L166" s="243">
        <v>1</v>
      </c>
      <c r="M166" s="243">
        <v>30</v>
      </c>
      <c r="N166" s="336" t="s">
        <v>239</v>
      </c>
      <c r="O166" s="46">
        <v>1</v>
      </c>
      <c r="P166" s="120"/>
      <c r="Q166" s="30"/>
      <c r="R166" s="30"/>
      <c r="S166" s="120"/>
      <c r="T166" s="120"/>
      <c r="U166" s="120"/>
      <c r="V166" s="120"/>
      <c r="W166" s="162">
        <v>1</v>
      </c>
      <c r="X166" s="163"/>
      <c r="Y166" s="165"/>
    </row>
    <row r="167" spans="1:22" s="100" customFormat="1" ht="15">
      <c r="A167" s="30"/>
      <c r="B167" s="62"/>
      <c r="C167" s="116"/>
      <c r="D167" s="116"/>
      <c r="E167" s="129"/>
      <c r="F167" s="30"/>
      <c r="G167" s="62"/>
      <c r="H167" s="489" t="s">
        <v>201</v>
      </c>
      <c r="I167" s="463" t="s">
        <v>326</v>
      </c>
      <c r="J167" s="174" t="s">
        <v>2302</v>
      </c>
      <c r="K167" s="245" t="s">
        <v>1224</v>
      </c>
      <c r="L167" s="243">
        <v>1</v>
      </c>
      <c r="M167" s="243">
        <v>15</v>
      </c>
      <c r="N167" s="336" t="s">
        <v>239</v>
      </c>
      <c r="O167" s="46">
        <v>1</v>
      </c>
      <c r="P167" s="162">
        <v>1</v>
      </c>
      <c r="Q167" s="163"/>
      <c r="R167" s="165"/>
      <c r="S167" s="120"/>
      <c r="T167" s="120"/>
      <c r="U167" s="120"/>
      <c r="V167" s="120"/>
    </row>
    <row r="168" spans="1:22" s="100" customFormat="1" ht="15">
      <c r="A168" s="30"/>
      <c r="B168" s="62"/>
      <c r="C168" s="116"/>
      <c r="D168" s="116"/>
      <c r="E168" s="129"/>
      <c r="F168" s="30"/>
      <c r="G168" s="62"/>
      <c r="H168" s="489"/>
      <c r="I168" s="463"/>
      <c r="J168" s="174" t="s">
        <v>2303</v>
      </c>
      <c r="K168" s="245" t="s">
        <v>975</v>
      </c>
      <c r="L168" s="243">
        <v>1</v>
      </c>
      <c r="M168" s="243">
        <v>15</v>
      </c>
      <c r="N168" s="336" t="s">
        <v>239</v>
      </c>
      <c r="O168" s="46">
        <v>1</v>
      </c>
      <c r="P168" s="162">
        <v>1</v>
      </c>
      <c r="Q168" s="163"/>
      <c r="R168" s="165"/>
      <c r="S168" s="120"/>
      <c r="T168" s="120"/>
      <c r="U168" s="120"/>
      <c r="V168" s="120"/>
    </row>
    <row r="169" spans="1:22" s="100" customFormat="1" ht="15">
      <c r="A169" s="30"/>
      <c r="B169" s="62"/>
      <c r="C169" s="116"/>
      <c r="D169" s="116"/>
      <c r="E169" s="129"/>
      <c r="F169" s="30"/>
      <c r="G169" s="62"/>
      <c r="H169" s="489"/>
      <c r="I169" s="463"/>
      <c r="J169" s="174" t="s">
        <v>2304</v>
      </c>
      <c r="K169" s="245" t="s">
        <v>223</v>
      </c>
      <c r="L169" s="243">
        <v>2</v>
      </c>
      <c r="M169" s="243">
        <v>13</v>
      </c>
      <c r="N169" s="336" t="s">
        <v>239</v>
      </c>
      <c r="O169" s="46">
        <v>1</v>
      </c>
      <c r="P169" s="162"/>
      <c r="Q169" s="163">
        <v>1</v>
      </c>
      <c r="R169" s="165"/>
      <c r="S169" s="120"/>
      <c r="T169" s="120"/>
      <c r="U169" s="120"/>
      <c r="V169" s="120"/>
    </row>
    <row r="170" spans="1:25" s="62" customFormat="1" ht="30">
      <c r="A170" s="30"/>
      <c r="C170" s="116"/>
      <c r="D170" s="116"/>
      <c r="E170" s="129"/>
      <c r="F170" s="124"/>
      <c r="G170" s="30"/>
      <c r="H170" s="119" t="s">
        <v>201</v>
      </c>
      <c r="I170" s="214" t="s">
        <v>772</v>
      </c>
      <c r="J170" s="205" t="s">
        <v>2306</v>
      </c>
      <c r="K170" s="248" t="s">
        <v>1174</v>
      </c>
      <c r="L170" s="125">
        <v>1</v>
      </c>
      <c r="M170" s="157" t="s">
        <v>205</v>
      </c>
      <c r="N170" s="336" t="s">
        <v>239</v>
      </c>
      <c r="O170" s="30"/>
      <c r="P170" s="72"/>
      <c r="Q170" s="30"/>
      <c r="R170" s="30"/>
      <c r="S170" s="330">
        <v>3</v>
      </c>
      <c r="T170" s="30"/>
      <c r="U170" s="30"/>
      <c r="V170" s="120"/>
      <c r="W170" s="100"/>
      <c r="X170" s="30"/>
      <c r="Y170" s="30"/>
    </row>
    <row r="171" spans="1:25" s="100" customFormat="1" ht="25.5">
      <c r="A171" s="30"/>
      <c r="B171" s="62"/>
      <c r="C171" s="116"/>
      <c r="D171" s="116"/>
      <c r="E171" s="129"/>
      <c r="F171" s="30"/>
      <c r="G171" s="62"/>
      <c r="H171" s="121" t="s">
        <v>220</v>
      </c>
      <c r="I171" s="272" t="s">
        <v>1852</v>
      </c>
      <c r="J171" s="174" t="s">
        <v>2305</v>
      </c>
      <c r="K171" s="245" t="s">
        <v>1174</v>
      </c>
      <c r="L171" s="243">
        <v>3</v>
      </c>
      <c r="M171" s="243">
        <v>22</v>
      </c>
      <c r="N171" s="336"/>
      <c r="O171" s="46">
        <v>1</v>
      </c>
      <c r="P171" s="72"/>
      <c r="Q171" s="30"/>
      <c r="R171" s="30"/>
      <c r="S171" s="120"/>
      <c r="T171" s="120"/>
      <c r="U171" s="120"/>
      <c r="V171" s="120"/>
      <c r="W171" s="162"/>
      <c r="X171" s="163"/>
      <c r="Y171" s="165">
        <v>1</v>
      </c>
    </row>
    <row r="172" spans="1:22" s="100" customFormat="1" ht="25.5">
      <c r="A172" s="30"/>
      <c r="B172" s="62"/>
      <c r="C172" s="116"/>
      <c r="D172" s="116"/>
      <c r="E172" s="129"/>
      <c r="F172" s="30"/>
      <c r="G172" s="62"/>
      <c r="H172" s="119" t="s">
        <v>201</v>
      </c>
      <c r="I172" s="272" t="s">
        <v>327</v>
      </c>
      <c r="J172" s="174" t="s">
        <v>2307</v>
      </c>
      <c r="K172" s="245" t="s">
        <v>1939</v>
      </c>
      <c r="L172" s="243">
        <v>1</v>
      </c>
      <c r="M172" s="243">
        <v>30</v>
      </c>
      <c r="N172" s="336" t="s">
        <v>239</v>
      </c>
      <c r="O172" s="46">
        <v>3</v>
      </c>
      <c r="P172" s="162">
        <v>1</v>
      </c>
      <c r="Q172" s="163"/>
      <c r="R172" s="165"/>
      <c r="S172" s="120"/>
      <c r="T172" s="120"/>
      <c r="U172" s="120"/>
      <c r="V172" s="120"/>
    </row>
    <row r="173" spans="1:25" s="100" customFormat="1" ht="15">
      <c r="A173" s="30"/>
      <c r="B173" s="62"/>
      <c r="C173" s="116"/>
      <c r="D173" s="116"/>
      <c r="E173" s="129"/>
      <c r="F173" s="30"/>
      <c r="G173" s="62"/>
      <c r="H173" s="489" t="s">
        <v>201</v>
      </c>
      <c r="I173" s="616" t="s">
        <v>330</v>
      </c>
      <c r="J173" s="174" t="s">
        <v>1966</v>
      </c>
      <c r="K173" s="245" t="s">
        <v>975</v>
      </c>
      <c r="L173" s="243">
        <v>18</v>
      </c>
      <c r="M173" s="243" t="s">
        <v>205</v>
      </c>
      <c r="N173" s="336" t="s">
        <v>246</v>
      </c>
      <c r="O173" s="46">
        <v>1</v>
      </c>
      <c r="P173" s="72"/>
      <c r="Q173" s="30"/>
      <c r="R173" s="30"/>
      <c r="S173" s="120"/>
      <c r="T173" s="120"/>
      <c r="U173" s="120"/>
      <c r="V173" s="120"/>
      <c r="X173" s="120"/>
      <c r="Y173" s="120"/>
    </row>
    <row r="174" spans="1:25" s="100" customFormat="1" ht="15">
      <c r="A174" s="30"/>
      <c r="B174" s="62"/>
      <c r="C174" s="116"/>
      <c r="D174" s="116"/>
      <c r="E174" s="129"/>
      <c r="F174" s="30"/>
      <c r="G174" s="62"/>
      <c r="H174" s="489"/>
      <c r="I174" s="616"/>
      <c r="J174" s="327" t="s">
        <v>1967</v>
      </c>
      <c r="K174" s="329" t="s">
        <v>221</v>
      </c>
      <c r="L174" s="249">
        <v>2</v>
      </c>
      <c r="M174" s="243">
        <v>26</v>
      </c>
      <c r="N174" s="336" t="s">
        <v>239</v>
      </c>
      <c r="O174" s="46">
        <v>1</v>
      </c>
      <c r="P174" s="72"/>
      <c r="Q174" s="30"/>
      <c r="R174" s="30"/>
      <c r="S174" s="120"/>
      <c r="T174" s="120"/>
      <c r="U174" s="120"/>
      <c r="V174" s="120"/>
      <c r="X174" s="120"/>
      <c r="Y174" s="120"/>
    </row>
    <row r="175" spans="1:25" s="100" customFormat="1" ht="15">
      <c r="A175" s="30"/>
      <c r="B175" s="62"/>
      <c r="C175" s="116"/>
      <c r="D175" s="116"/>
      <c r="E175" s="129"/>
      <c r="F175" s="30"/>
      <c r="G175" s="62"/>
      <c r="H175" s="489"/>
      <c r="I175" s="616"/>
      <c r="J175" s="174" t="s">
        <v>1968</v>
      </c>
      <c r="K175" s="245" t="s">
        <v>1224</v>
      </c>
      <c r="L175" s="243">
        <v>24</v>
      </c>
      <c r="M175" s="243" t="s">
        <v>205</v>
      </c>
      <c r="N175" s="336" t="s">
        <v>246</v>
      </c>
      <c r="O175" s="46">
        <v>1</v>
      </c>
      <c r="P175" s="72"/>
      <c r="Q175" s="30"/>
      <c r="R175" s="30"/>
      <c r="S175" s="120"/>
      <c r="T175" s="120"/>
      <c r="U175" s="120"/>
      <c r="V175" s="120"/>
      <c r="X175" s="120"/>
      <c r="Y175" s="120"/>
    </row>
    <row r="176" spans="1:25" s="100" customFormat="1" ht="15">
      <c r="A176" s="30"/>
      <c r="B176" s="62"/>
      <c r="C176" s="116"/>
      <c r="D176" s="116"/>
      <c r="E176" s="129"/>
      <c r="F176" s="30"/>
      <c r="G176" s="62"/>
      <c r="H176" s="489"/>
      <c r="I176" s="616"/>
      <c r="J176" s="174" t="s">
        <v>1969</v>
      </c>
      <c r="K176" s="245" t="s">
        <v>223</v>
      </c>
      <c r="L176" s="243" t="s">
        <v>2123</v>
      </c>
      <c r="M176" s="243" t="s">
        <v>205</v>
      </c>
      <c r="N176" s="336" t="s">
        <v>246</v>
      </c>
      <c r="O176" s="46">
        <v>1</v>
      </c>
      <c r="P176" s="72"/>
      <c r="Q176" s="30"/>
      <c r="R176" s="30"/>
      <c r="S176" s="120"/>
      <c r="T176" s="120"/>
      <c r="U176" s="120"/>
      <c r="V176" s="120"/>
      <c r="X176" s="120"/>
      <c r="Y176" s="120"/>
    </row>
    <row r="177" spans="1:25" s="100" customFormat="1" ht="15">
      <c r="A177" s="30"/>
      <c r="B177" s="62"/>
      <c r="C177" s="116"/>
      <c r="D177" s="116"/>
      <c r="E177" s="129"/>
      <c r="F177" s="30"/>
      <c r="G177" s="62"/>
      <c r="H177" s="489"/>
      <c r="I177" s="616"/>
      <c r="J177" s="327" t="s">
        <v>2503</v>
      </c>
      <c r="K177" s="329" t="s">
        <v>2504</v>
      </c>
      <c r="L177" s="249">
        <v>3</v>
      </c>
      <c r="M177" s="243"/>
      <c r="N177" s="336" t="s">
        <v>246</v>
      </c>
      <c r="O177" s="30"/>
      <c r="P177" s="30"/>
      <c r="Q177" s="30"/>
      <c r="R177" s="30"/>
      <c r="S177" s="120"/>
      <c r="T177" s="120"/>
      <c r="U177" s="120"/>
      <c r="V177" s="120"/>
      <c r="X177" s="120"/>
      <c r="Y177" s="120"/>
    </row>
    <row r="178" spans="1:25" s="100" customFormat="1" ht="15">
      <c r="A178" s="30"/>
      <c r="B178" s="62"/>
      <c r="C178" s="116"/>
      <c r="D178" s="116"/>
      <c r="E178" s="129"/>
      <c r="F178" s="30"/>
      <c r="H178" s="489" t="s">
        <v>220</v>
      </c>
      <c r="I178" s="463" t="s">
        <v>548</v>
      </c>
      <c r="J178" s="174" t="s">
        <v>1853</v>
      </c>
      <c r="K178" s="245" t="s">
        <v>1610</v>
      </c>
      <c r="L178" s="243">
        <v>2</v>
      </c>
      <c r="M178" s="243">
        <v>10</v>
      </c>
      <c r="N178" s="336" t="s">
        <v>239</v>
      </c>
      <c r="O178" s="120"/>
      <c r="P178" s="120"/>
      <c r="Q178" s="30"/>
      <c r="R178" s="30"/>
      <c r="S178" s="120"/>
      <c r="T178" s="120"/>
      <c r="U178" s="120"/>
      <c r="V178" s="120"/>
      <c r="X178" s="120"/>
      <c r="Y178" s="120"/>
    </row>
    <row r="179" spans="1:25" s="100" customFormat="1" ht="15">
      <c r="A179" s="30"/>
      <c r="B179" s="62"/>
      <c r="C179" s="116"/>
      <c r="D179" s="116"/>
      <c r="E179" s="129"/>
      <c r="F179" s="30"/>
      <c r="G179" s="62"/>
      <c r="H179" s="489"/>
      <c r="I179" s="463"/>
      <c r="J179" s="174" t="s">
        <v>2308</v>
      </c>
      <c r="K179" s="245" t="s">
        <v>1613</v>
      </c>
      <c r="L179" s="243">
        <v>4</v>
      </c>
      <c r="M179" s="243">
        <v>5</v>
      </c>
      <c r="N179" s="336" t="s">
        <v>2124</v>
      </c>
      <c r="O179" s="120"/>
      <c r="P179" s="120"/>
      <c r="Q179" s="30"/>
      <c r="R179" s="30"/>
      <c r="S179" s="120"/>
      <c r="T179" s="120"/>
      <c r="U179" s="120"/>
      <c r="V179" s="120"/>
      <c r="X179" s="120"/>
      <c r="Y179" s="120"/>
    </row>
    <row r="180" spans="1:25" s="100" customFormat="1" ht="15">
      <c r="A180" s="30"/>
      <c r="B180" s="62"/>
      <c r="C180" s="116"/>
      <c r="D180" s="116"/>
      <c r="E180" s="129"/>
      <c r="F180" s="30"/>
      <c r="G180" s="62"/>
      <c r="H180" s="489"/>
      <c r="I180" s="463"/>
      <c r="J180" s="174" t="s">
        <v>2309</v>
      </c>
      <c r="K180" s="245" t="s">
        <v>2573</v>
      </c>
      <c r="L180" s="243">
        <v>3</v>
      </c>
      <c r="M180" s="243">
        <v>7</v>
      </c>
      <c r="N180" s="336" t="s">
        <v>239</v>
      </c>
      <c r="O180" s="120"/>
      <c r="P180" s="120"/>
      <c r="Q180" s="30"/>
      <c r="R180" s="30"/>
      <c r="S180" s="120"/>
      <c r="T180" s="120"/>
      <c r="U180" s="120"/>
      <c r="V180" s="120"/>
      <c r="X180" s="120"/>
      <c r="Y180" s="120"/>
    </row>
    <row r="181" spans="1:25" s="100" customFormat="1" ht="15">
      <c r="A181" s="30"/>
      <c r="B181" s="62"/>
      <c r="C181" s="116"/>
      <c r="D181" s="116"/>
      <c r="E181" s="129"/>
      <c r="F181" s="30"/>
      <c r="G181" s="62"/>
      <c r="H181" s="489"/>
      <c r="I181" s="463"/>
      <c r="J181" s="174" t="s">
        <v>2310</v>
      </c>
      <c r="K181" s="245" t="s">
        <v>46</v>
      </c>
      <c r="L181" s="243">
        <v>1</v>
      </c>
      <c r="M181" s="243">
        <v>15</v>
      </c>
      <c r="N181" s="336" t="s">
        <v>239</v>
      </c>
      <c r="O181" s="120"/>
      <c r="P181" s="120"/>
      <c r="Q181" s="30"/>
      <c r="R181" s="30"/>
      <c r="S181" s="120"/>
      <c r="T181" s="120"/>
      <c r="U181" s="120"/>
      <c r="V181" s="120"/>
      <c r="X181" s="120"/>
      <c r="Y181" s="120"/>
    </row>
    <row r="182" spans="1:25" s="100" customFormat="1" ht="15">
      <c r="A182" s="30"/>
      <c r="B182" s="62"/>
      <c r="C182" s="116"/>
      <c r="D182" s="116"/>
      <c r="E182" s="129"/>
      <c r="F182" s="30"/>
      <c r="G182" s="62"/>
      <c r="H182" s="489"/>
      <c r="I182" s="463"/>
      <c r="J182" s="174" t="s">
        <v>1965</v>
      </c>
      <c r="K182" s="245" t="s">
        <v>1174</v>
      </c>
      <c r="L182" s="243">
        <v>1</v>
      </c>
      <c r="M182" s="243">
        <v>15</v>
      </c>
      <c r="N182" s="336" t="s">
        <v>239</v>
      </c>
      <c r="O182" s="120"/>
      <c r="P182" s="120"/>
      <c r="Q182" s="30"/>
      <c r="R182" s="30"/>
      <c r="S182" s="120"/>
      <c r="T182" s="120"/>
      <c r="U182" s="120"/>
      <c r="V182" s="120"/>
      <c r="X182" s="120"/>
      <c r="Y182" s="120"/>
    </row>
    <row r="183" spans="1:25" s="100" customFormat="1" ht="15">
      <c r="A183" s="30"/>
      <c r="B183" s="62"/>
      <c r="C183" s="116"/>
      <c r="D183" s="116"/>
      <c r="E183" s="129"/>
      <c r="F183" s="30"/>
      <c r="H183" s="489" t="s">
        <v>220</v>
      </c>
      <c r="I183" s="491" t="s">
        <v>516</v>
      </c>
      <c r="J183" s="174" t="s">
        <v>1853</v>
      </c>
      <c r="K183" s="245" t="s">
        <v>1610</v>
      </c>
      <c r="L183" s="125">
        <v>2</v>
      </c>
      <c r="M183" s="243" t="s">
        <v>205</v>
      </c>
      <c r="N183" s="336" t="s">
        <v>239</v>
      </c>
      <c r="O183" s="120"/>
      <c r="P183" s="120"/>
      <c r="Q183" s="30"/>
      <c r="R183" s="30"/>
      <c r="S183" s="111">
        <v>1</v>
      </c>
      <c r="T183" s="120"/>
      <c r="U183" s="120"/>
      <c r="V183" s="120"/>
      <c r="W183" s="318"/>
      <c r="X183" s="120"/>
      <c r="Y183" s="120"/>
    </row>
    <row r="184" spans="1:25" s="100" customFormat="1" ht="15">
      <c r="A184" s="30"/>
      <c r="B184" s="62"/>
      <c r="C184" s="116"/>
      <c r="D184" s="116"/>
      <c r="E184" s="129"/>
      <c r="F184" s="30"/>
      <c r="G184" s="62"/>
      <c r="H184" s="489"/>
      <c r="I184" s="491"/>
      <c r="J184" s="174" t="s">
        <v>1962</v>
      </c>
      <c r="K184" s="245" t="s">
        <v>1613</v>
      </c>
      <c r="L184" s="243">
        <v>4</v>
      </c>
      <c r="M184" s="243" t="s">
        <v>205</v>
      </c>
      <c r="N184" s="336" t="s">
        <v>239</v>
      </c>
      <c r="O184" s="120"/>
      <c r="P184" s="120"/>
      <c r="Q184" s="30"/>
      <c r="R184" s="30"/>
      <c r="S184" s="111">
        <v>1</v>
      </c>
      <c r="T184" s="120"/>
      <c r="U184" s="120"/>
      <c r="V184" s="120"/>
      <c r="W184" s="318"/>
      <c r="X184" s="120"/>
      <c r="Y184" s="120"/>
    </row>
    <row r="185" spans="1:25" s="100" customFormat="1" ht="15">
      <c r="A185" s="30"/>
      <c r="B185" s="62"/>
      <c r="C185" s="116"/>
      <c r="D185" s="116"/>
      <c r="E185" s="129"/>
      <c r="F185" s="30"/>
      <c r="G185" s="62"/>
      <c r="H185" s="489"/>
      <c r="I185" s="491"/>
      <c r="J185" s="174" t="s">
        <v>1963</v>
      </c>
      <c r="K185" s="245" t="s">
        <v>2573</v>
      </c>
      <c r="L185" s="125">
        <v>3</v>
      </c>
      <c r="M185" s="243" t="s">
        <v>205</v>
      </c>
      <c r="N185" s="336" t="s">
        <v>239</v>
      </c>
      <c r="O185" s="120"/>
      <c r="P185" s="120"/>
      <c r="Q185" s="30"/>
      <c r="R185" s="30"/>
      <c r="S185" s="111">
        <v>1</v>
      </c>
      <c r="T185" s="120"/>
      <c r="U185" s="120"/>
      <c r="V185" s="120"/>
      <c r="W185" s="318"/>
      <c r="X185" s="120"/>
      <c r="Y185" s="120"/>
    </row>
    <row r="186" spans="1:25" s="100" customFormat="1" ht="15">
      <c r="A186" s="30"/>
      <c r="B186" s="62"/>
      <c r="C186" s="116"/>
      <c r="D186" s="116"/>
      <c r="E186" s="129"/>
      <c r="F186" s="30"/>
      <c r="G186" s="62"/>
      <c r="H186" s="489"/>
      <c r="I186" s="491"/>
      <c r="J186" s="174" t="s">
        <v>1964</v>
      </c>
      <c r="K186" s="245" t="s">
        <v>46</v>
      </c>
      <c r="L186" s="125">
        <v>1</v>
      </c>
      <c r="M186" s="243" t="s">
        <v>205</v>
      </c>
      <c r="N186" s="336" t="s">
        <v>239</v>
      </c>
      <c r="O186" s="120"/>
      <c r="P186" s="120"/>
      <c r="Q186" s="30"/>
      <c r="R186" s="30"/>
      <c r="S186" s="111">
        <v>1</v>
      </c>
      <c r="T186" s="120"/>
      <c r="U186" s="120"/>
      <c r="V186" s="120"/>
      <c r="W186" s="318"/>
      <c r="X186" s="120"/>
      <c r="Y186" s="120"/>
    </row>
    <row r="187" spans="1:25" s="100" customFormat="1" ht="15">
      <c r="A187" s="30"/>
      <c r="B187" s="62"/>
      <c r="C187" s="116"/>
      <c r="D187" s="116"/>
      <c r="E187" s="129"/>
      <c r="F187" s="30"/>
      <c r="G187" s="62"/>
      <c r="H187" s="489"/>
      <c r="I187" s="491"/>
      <c r="J187" s="174" t="s">
        <v>1965</v>
      </c>
      <c r="K187" s="245" t="s">
        <v>1174</v>
      </c>
      <c r="L187" s="125">
        <v>1</v>
      </c>
      <c r="M187" s="243" t="s">
        <v>205</v>
      </c>
      <c r="N187" s="336" t="s">
        <v>239</v>
      </c>
      <c r="O187" s="120"/>
      <c r="P187" s="120"/>
      <c r="Q187" s="30"/>
      <c r="R187" s="30"/>
      <c r="S187" s="111">
        <v>1</v>
      </c>
      <c r="T187" s="120"/>
      <c r="U187" s="120"/>
      <c r="V187" s="120"/>
      <c r="W187" s="318"/>
      <c r="X187" s="120"/>
      <c r="Y187" s="120"/>
    </row>
    <row r="188" spans="1:25" s="101" customFormat="1" ht="15">
      <c r="A188" s="66"/>
      <c r="B188" s="54"/>
      <c r="C188" s="67"/>
      <c r="D188" s="67"/>
      <c r="E188" s="212"/>
      <c r="F188" s="66"/>
      <c r="G188" s="54"/>
      <c r="H188" s="489" t="s">
        <v>201</v>
      </c>
      <c r="I188" s="463" t="s">
        <v>547</v>
      </c>
      <c r="J188" s="174" t="s">
        <v>2311</v>
      </c>
      <c r="K188" s="245" t="s">
        <v>2034</v>
      </c>
      <c r="L188" s="243">
        <v>1</v>
      </c>
      <c r="M188" s="243" t="s">
        <v>205</v>
      </c>
      <c r="N188" s="336" t="s">
        <v>239</v>
      </c>
      <c r="O188" s="120"/>
      <c r="P188" s="120"/>
      <c r="Q188" s="30"/>
      <c r="R188" s="30"/>
      <c r="S188" s="120"/>
      <c r="T188" s="120"/>
      <c r="U188" s="120"/>
      <c r="V188" s="120"/>
      <c r="W188" s="100"/>
      <c r="X188" s="120"/>
      <c r="Y188" s="120"/>
    </row>
    <row r="189" spans="1:25" s="101" customFormat="1" ht="15">
      <c r="A189" s="66"/>
      <c r="B189" s="54"/>
      <c r="C189" s="67"/>
      <c r="D189" s="67"/>
      <c r="E189" s="212"/>
      <c r="F189" s="66"/>
      <c r="G189" s="54"/>
      <c r="H189" s="489"/>
      <c r="I189" s="463"/>
      <c r="J189" s="174" t="s">
        <v>2312</v>
      </c>
      <c r="K189" s="245" t="s">
        <v>2099</v>
      </c>
      <c r="L189" s="243">
        <v>1</v>
      </c>
      <c r="M189" s="243" t="s">
        <v>205</v>
      </c>
      <c r="N189" s="336" t="s">
        <v>239</v>
      </c>
      <c r="O189" s="167"/>
      <c r="P189" s="120"/>
      <c r="Q189" s="30"/>
      <c r="R189" s="30"/>
      <c r="S189" s="120"/>
      <c r="T189" s="120"/>
      <c r="U189" s="120"/>
      <c r="V189" s="120"/>
      <c r="W189" s="100"/>
      <c r="X189" s="120"/>
      <c r="Y189" s="120"/>
    </row>
    <row r="190" spans="1:25" s="101" customFormat="1" ht="15">
      <c r="A190" s="66"/>
      <c r="B190" s="54"/>
      <c r="C190" s="67"/>
      <c r="D190" s="67"/>
      <c r="E190" s="212"/>
      <c r="F190" s="66"/>
      <c r="G190" s="54"/>
      <c r="H190" s="489"/>
      <c r="I190" s="463"/>
      <c r="J190" s="174" t="s">
        <v>2313</v>
      </c>
      <c r="K190" s="245" t="s">
        <v>2125</v>
      </c>
      <c r="L190" s="243">
        <v>1</v>
      </c>
      <c r="M190" s="243" t="s">
        <v>205</v>
      </c>
      <c r="N190" s="336" t="s">
        <v>239</v>
      </c>
      <c r="O190" s="167"/>
      <c r="P190" s="120"/>
      <c r="Q190" s="30"/>
      <c r="R190" s="30"/>
      <c r="S190" s="120"/>
      <c r="T190" s="120"/>
      <c r="U190" s="120"/>
      <c r="V190" s="120"/>
      <c r="W190" s="100"/>
      <c r="X190" s="120"/>
      <c r="Y190" s="120"/>
    </row>
    <row r="191" spans="1:25" s="100" customFormat="1" ht="15">
      <c r="A191" s="30"/>
      <c r="B191" s="62"/>
      <c r="C191" s="116"/>
      <c r="D191" s="116"/>
      <c r="E191" s="129"/>
      <c r="F191" s="30"/>
      <c r="G191" s="62"/>
      <c r="H191" s="489" t="s">
        <v>201</v>
      </c>
      <c r="I191" s="463" t="s">
        <v>546</v>
      </c>
      <c r="J191" s="174" t="s">
        <v>2314</v>
      </c>
      <c r="K191" s="245" t="s">
        <v>2099</v>
      </c>
      <c r="L191" s="243">
        <v>4</v>
      </c>
      <c r="M191" s="243">
        <v>9</v>
      </c>
      <c r="N191" s="336" t="s">
        <v>246</v>
      </c>
      <c r="O191" s="46">
        <v>1</v>
      </c>
      <c r="P191" s="162"/>
      <c r="Q191" s="163"/>
      <c r="R191" s="165"/>
      <c r="S191" s="120"/>
      <c r="T191" s="120"/>
      <c r="U191" s="120"/>
      <c r="V191" s="120"/>
      <c r="X191" s="167"/>
      <c r="Y191" s="167"/>
    </row>
    <row r="192" spans="1:25" s="100" customFormat="1" ht="15">
      <c r="A192" s="30"/>
      <c r="B192" s="62"/>
      <c r="C192" s="116"/>
      <c r="D192" s="116"/>
      <c r="E192" s="129"/>
      <c r="F192" s="30"/>
      <c r="G192" s="62"/>
      <c r="H192" s="489"/>
      <c r="I192" s="463"/>
      <c r="J192" s="174" t="s">
        <v>2315</v>
      </c>
      <c r="K192" s="245" t="s">
        <v>2112</v>
      </c>
      <c r="L192" s="243">
        <v>1</v>
      </c>
      <c r="M192" s="243">
        <v>15</v>
      </c>
      <c r="N192" s="336" t="s">
        <v>239</v>
      </c>
      <c r="O192" s="46">
        <v>1</v>
      </c>
      <c r="P192" s="162">
        <v>1</v>
      </c>
      <c r="Q192" s="163"/>
      <c r="R192" s="165"/>
      <c r="S192" s="120"/>
      <c r="T192" s="120"/>
      <c r="U192" s="120"/>
      <c r="V192" s="120"/>
      <c r="X192" s="167"/>
      <c r="Y192" s="167"/>
    </row>
    <row r="193" spans="1:25" s="100" customFormat="1" ht="15">
      <c r="A193" s="30"/>
      <c r="B193" s="62"/>
      <c r="C193" s="116"/>
      <c r="D193" s="116"/>
      <c r="E193" s="129"/>
      <c r="F193" s="30"/>
      <c r="G193" s="62"/>
      <c r="H193" s="489"/>
      <c r="I193" s="463"/>
      <c r="J193" s="174" t="s">
        <v>2316</v>
      </c>
      <c r="K193" s="245" t="s">
        <v>2129</v>
      </c>
      <c r="L193" s="243">
        <v>2</v>
      </c>
      <c r="M193" s="243">
        <v>13</v>
      </c>
      <c r="N193" s="336" t="s">
        <v>239</v>
      </c>
      <c r="O193" s="46">
        <v>1</v>
      </c>
      <c r="P193" s="162"/>
      <c r="Q193" s="163">
        <v>1</v>
      </c>
      <c r="R193" s="165"/>
      <c r="S193" s="120"/>
      <c r="T193" s="120"/>
      <c r="U193" s="120"/>
      <c r="V193" s="120"/>
      <c r="X193" s="167"/>
      <c r="Y193" s="167"/>
    </row>
    <row r="194" spans="1:25" s="100" customFormat="1" ht="15">
      <c r="A194" s="30"/>
      <c r="B194" s="62"/>
      <c r="C194" s="116"/>
      <c r="D194" s="116"/>
      <c r="E194" s="129"/>
      <c r="F194" s="30"/>
      <c r="G194" s="62"/>
      <c r="H194" s="489"/>
      <c r="I194" s="463"/>
      <c r="J194" s="174" t="s">
        <v>2317</v>
      </c>
      <c r="K194" s="245" t="s">
        <v>355</v>
      </c>
      <c r="L194" s="243">
        <v>5</v>
      </c>
      <c r="M194" s="243">
        <v>32</v>
      </c>
      <c r="N194" s="336" t="s">
        <v>246</v>
      </c>
      <c r="O194" s="46">
        <v>1</v>
      </c>
      <c r="P194" s="162"/>
      <c r="Q194" s="163"/>
      <c r="R194" s="165"/>
      <c r="S194" s="120"/>
      <c r="T194" s="120"/>
      <c r="U194" s="120"/>
      <c r="V194" s="120"/>
      <c r="X194" s="167"/>
      <c r="Y194" s="167"/>
    </row>
    <row r="195" spans="1:25" s="100" customFormat="1" ht="15">
      <c r="A195" s="30"/>
      <c r="B195" s="62"/>
      <c r="C195" s="116"/>
      <c r="D195" s="116"/>
      <c r="E195" s="129"/>
      <c r="F195" s="30"/>
      <c r="G195" s="62"/>
      <c r="H195" s="489" t="s">
        <v>220</v>
      </c>
      <c r="I195" s="463" t="s">
        <v>545</v>
      </c>
      <c r="J195" s="174" t="s">
        <v>2318</v>
      </c>
      <c r="K195" s="245" t="s">
        <v>280</v>
      </c>
      <c r="L195" s="243">
        <v>2</v>
      </c>
      <c r="M195" s="243">
        <v>26</v>
      </c>
      <c r="N195" s="336" t="s">
        <v>239</v>
      </c>
      <c r="O195" s="46">
        <v>1</v>
      </c>
      <c r="P195" s="72"/>
      <c r="Q195" s="30"/>
      <c r="R195" s="30"/>
      <c r="S195" s="120"/>
      <c r="T195" s="120"/>
      <c r="U195" s="120"/>
      <c r="V195" s="120"/>
      <c r="W195" s="162"/>
      <c r="X195" s="163">
        <v>1</v>
      </c>
      <c r="Y195" s="165"/>
    </row>
    <row r="196" spans="1:25" s="100" customFormat="1" ht="15">
      <c r="A196" s="30"/>
      <c r="B196" s="62"/>
      <c r="C196" s="116"/>
      <c r="D196" s="116"/>
      <c r="E196" s="129"/>
      <c r="F196" s="30"/>
      <c r="G196" s="62"/>
      <c r="H196" s="489"/>
      <c r="I196" s="463"/>
      <c r="J196" s="174" t="s">
        <v>2319</v>
      </c>
      <c r="K196" s="245" t="s">
        <v>1953</v>
      </c>
      <c r="L196" s="243">
        <v>1</v>
      </c>
      <c r="M196" s="243">
        <v>30</v>
      </c>
      <c r="N196" s="336" t="s">
        <v>239</v>
      </c>
      <c r="O196" s="46">
        <v>1</v>
      </c>
      <c r="P196" s="72"/>
      <c r="Q196" s="30"/>
      <c r="R196" s="30"/>
      <c r="S196" s="120"/>
      <c r="T196" s="120"/>
      <c r="U196" s="120"/>
      <c r="V196" s="120"/>
      <c r="W196" s="162">
        <v>1</v>
      </c>
      <c r="X196" s="163"/>
      <c r="Y196" s="165"/>
    </row>
    <row r="197" spans="1:25" s="100" customFormat="1" ht="15">
      <c r="A197" s="30"/>
      <c r="B197" s="62"/>
      <c r="C197" s="116"/>
      <c r="D197" s="116"/>
      <c r="E197" s="129"/>
      <c r="F197" s="30"/>
      <c r="G197" s="62"/>
      <c r="H197" s="489" t="s">
        <v>201</v>
      </c>
      <c r="I197" s="617" t="s">
        <v>1854</v>
      </c>
      <c r="J197" s="174" t="s">
        <v>2320</v>
      </c>
      <c r="K197" s="245" t="s">
        <v>2594</v>
      </c>
      <c r="L197" s="243">
        <v>1</v>
      </c>
      <c r="M197" s="243" t="s">
        <v>205</v>
      </c>
      <c r="N197" s="336" t="s">
        <v>246</v>
      </c>
      <c r="O197" s="46">
        <v>1</v>
      </c>
      <c r="P197" s="72"/>
      <c r="Q197" s="30"/>
      <c r="R197" s="30"/>
      <c r="S197" s="120"/>
      <c r="T197" s="120"/>
      <c r="U197" s="120"/>
      <c r="V197" s="120"/>
      <c r="X197" s="120"/>
      <c r="Y197" s="120"/>
    </row>
    <row r="198" spans="1:25" s="100" customFormat="1" ht="15">
      <c r="A198" s="30"/>
      <c r="B198" s="62"/>
      <c r="C198" s="116"/>
      <c r="D198" s="116"/>
      <c r="E198" s="129"/>
      <c r="F198" s="30"/>
      <c r="G198" s="62"/>
      <c r="H198" s="489"/>
      <c r="I198" s="618"/>
      <c r="J198" s="174" t="s">
        <v>2321</v>
      </c>
      <c r="K198" s="245" t="s">
        <v>2602</v>
      </c>
      <c r="L198" s="243">
        <v>1</v>
      </c>
      <c r="M198" s="243" t="s">
        <v>205</v>
      </c>
      <c r="N198" s="336" t="s">
        <v>246</v>
      </c>
      <c r="O198" s="46">
        <v>1</v>
      </c>
      <c r="P198" s="72"/>
      <c r="Q198" s="30"/>
      <c r="R198" s="30"/>
      <c r="S198" s="120"/>
      <c r="T198" s="120"/>
      <c r="U198" s="120"/>
      <c r="V198" s="120"/>
      <c r="X198" s="120"/>
      <c r="Y198" s="120"/>
    </row>
    <row r="199" spans="1:25" s="100" customFormat="1" ht="15">
      <c r="A199" s="30"/>
      <c r="B199" s="62"/>
      <c r="C199" s="116"/>
      <c r="D199" s="116"/>
      <c r="E199" s="129"/>
      <c r="F199" s="30"/>
      <c r="G199" s="62"/>
      <c r="H199" s="489"/>
      <c r="I199" s="619"/>
      <c r="J199" s="174" t="s">
        <v>2322</v>
      </c>
      <c r="K199" s="245" t="s">
        <v>1224</v>
      </c>
      <c r="L199" s="243">
        <v>2</v>
      </c>
      <c r="M199" s="243" t="s">
        <v>205</v>
      </c>
      <c r="N199" s="336" t="s">
        <v>246</v>
      </c>
      <c r="O199" s="46">
        <v>1</v>
      </c>
      <c r="P199" s="72"/>
      <c r="Q199" s="30"/>
      <c r="R199" s="30"/>
      <c r="S199" s="120"/>
      <c r="T199" s="120"/>
      <c r="U199" s="120"/>
      <c r="V199" s="120"/>
      <c r="X199" s="120"/>
      <c r="Y199" s="120"/>
    </row>
    <row r="200" spans="1:22" s="100" customFormat="1" ht="15">
      <c r="A200" s="30"/>
      <c r="B200" s="62"/>
      <c r="C200" s="116"/>
      <c r="D200" s="116"/>
      <c r="E200" s="129"/>
      <c r="F200" s="30"/>
      <c r="G200" s="62"/>
      <c r="H200" s="489" t="s">
        <v>201</v>
      </c>
      <c r="I200" s="463" t="s">
        <v>1855</v>
      </c>
      <c r="J200" s="174" t="s">
        <v>2323</v>
      </c>
      <c r="K200" s="245" t="s">
        <v>975</v>
      </c>
      <c r="L200" s="243">
        <v>1</v>
      </c>
      <c r="M200" s="243">
        <v>15</v>
      </c>
      <c r="N200" s="336" t="s">
        <v>1561</v>
      </c>
      <c r="O200" s="46">
        <v>1</v>
      </c>
      <c r="P200" s="162">
        <v>1</v>
      </c>
      <c r="Q200" s="163"/>
      <c r="R200" s="165"/>
      <c r="S200" s="120"/>
      <c r="T200" s="120"/>
      <c r="U200" s="120"/>
      <c r="V200" s="120"/>
    </row>
    <row r="201" spans="1:22" s="100" customFormat="1" ht="15">
      <c r="A201" s="30"/>
      <c r="B201" s="62"/>
      <c r="C201" s="116"/>
      <c r="D201" s="116"/>
      <c r="E201" s="129"/>
      <c r="F201" s="30"/>
      <c r="G201" s="62"/>
      <c r="H201" s="489"/>
      <c r="I201" s="463"/>
      <c r="J201" s="174" t="s">
        <v>2324</v>
      </c>
      <c r="K201" s="245" t="s">
        <v>2584</v>
      </c>
      <c r="L201" s="245" t="s">
        <v>2098</v>
      </c>
      <c r="M201" s="243" t="s">
        <v>205</v>
      </c>
      <c r="N201" s="336" t="s">
        <v>246</v>
      </c>
      <c r="O201" s="46">
        <v>1</v>
      </c>
      <c r="P201" s="162"/>
      <c r="Q201" s="163"/>
      <c r="R201" s="165"/>
      <c r="S201" s="120"/>
      <c r="T201" s="120"/>
      <c r="U201" s="120"/>
      <c r="V201" s="120"/>
    </row>
    <row r="202" spans="1:22" s="100" customFormat="1" ht="15">
      <c r="A202" s="30"/>
      <c r="B202" s="62"/>
      <c r="C202" s="116"/>
      <c r="D202" s="116"/>
      <c r="E202" s="129"/>
      <c r="F202" s="30"/>
      <c r="G202" s="62"/>
      <c r="H202" s="489"/>
      <c r="I202" s="463"/>
      <c r="J202" s="174" t="s">
        <v>2325</v>
      </c>
      <c r="K202" s="245" t="s">
        <v>223</v>
      </c>
      <c r="L202" s="243">
        <v>1</v>
      </c>
      <c r="M202" s="243">
        <v>15</v>
      </c>
      <c r="N202" s="336" t="s">
        <v>239</v>
      </c>
      <c r="O202" s="46">
        <v>1</v>
      </c>
      <c r="P202" s="162">
        <v>1</v>
      </c>
      <c r="Q202" s="163"/>
      <c r="R202" s="165"/>
      <c r="S202" s="120"/>
      <c r="T202" s="120"/>
      <c r="U202" s="120"/>
      <c r="V202" s="120"/>
    </row>
    <row r="203" spans="1:25" s="100" customFormat="1" ht="15">
      <c r="A203" s="30"/>
      <c r="B203" s="62"/>
      <c r="C203" s="116"/>
      <c r="D203" s="116"/>
      <c r="E203" s="129"/>
      <c r="F203" s="30"/>
      <c r="H203" s="489" t="s">
        <v>201</v>
      </c>
      <c r="I203" s="462" t="s">
        <v>1940</v>
      </c>
      <c r="J203" s="174" t="s">
        <v>2326</v>
      </c>
      <c r="K203" s="245" t="s">
        <v>223</v>
      </c>
      <c r="L203" s="243">
        <v>21</v>
      </c>
      <c r="M203" s="243" t="s">
        <v>205</v>
      </c>
      <c r="N203" s="336"/>
      <c r="O203" s="167"/>
      <c r="P203" s="120"/>
      <c r="Q203" s="30"/>
      <c r="R203" s="30"/>
      <c r="S203" s="111">
        <v>1</v>
      </c>
      <c r="T203" s="162"/>
      <c r="U203" s="163"/>
      <c r="V203" s="164"/>
      <c r="W203" s="318"/>
      <c r="X203" s="120"/>
      <c r="Y203" s="120"/>
    </row>
    <row r="204" spans="1:25" s="100" customFormat="1" ht="15">
      <c r="A204" s="30"/>
      <c r="B204" s="62"/>
      <c r="C204" s="116"/>
      <c r="D204" s="116"/>
      <c r="E204" s="129"/>
      <c r="F204" s="30"/>
      <c r="G204" s="62"/>
      <c r="H204" s="489"/>
      <c r="I204" s="462"/>
      <c r="J204" s="174" t="s">
        <v>2327</v>
      </c>
      <c r="K204" s="245" t="s">
        <v>1224</v>
      </c>
      <c r="L204" s="243">
        <v>26</v>
      </c>
      <c r="M204" s="243" t="s">
        <v>205</v>
      </c>
      <c r="N204" s="336"/>
      <c r="O204" s="167"/>
      <c r="P204" s="120"/>
      <c r="Q204" s="30"/>
      <c r="R204" s="30"/>
      <c r="S204" s="111">
        <v>1</v>
      </c>
      <c r="T204" s="162"/>
      <c r="U204" s="163"/>
      <c r="V204" s="164"/>
      <c r="W204" s="318"/>
      <c r="X204" s="120"/>
      <c r="Y204" s="120"/>
    </row>
    <row r="205" spans="1:25" s="100" customFormat="1" ht="15">
      <c r="A205" s="30"/>
      <c r="B205" s="62"/>
      <c r="C205" s="116"/>
      <c r="D205" s="116"/>
      <c r="E205" s="129"/>
      <c r="F205" s="30"/>
      <c r="G205" s="62"/>
      <c r="H205" s="489"/>
      <c r="I205" s="462"/>
      <c r="J205" s="174" t="s">
        <v>2328</v>
      </c>
      <c r="K205" s="245" t="s">
        <v>221</v>
      </c>
      <c r="L205" s="243">
        <v>8</v>
      </c>
      <c r="M205" s="243">
        <v>25</v>
      </c>
      <c r="N205" s="336" t="s">
        <v>246</v>
      </c>
      <c r="O205" s="167"/>
      <c r="P205" s="120"/>
      <c r="Q205" s="30"/>
      <c r="R205" s="30"/>
      <c r="S205" s="111">
        <v>1</v>
      </c>
      <c r="T205" s="162"/>
      <c r="U205" s="163"/>
      <c r="V205" s="164"/>
      <c r="W205" s="318"/>
      <c r="X205" s="120"/>
      <c r="Y205" s="120"/>
    </row>
    <row r="206" spans="1:25" s="100" customFormat="1" ht="15">
      <c r="A206" s="30"/>
      <c r="B206" s="62"/>
      <c r="C206" s="116"/>
      <c r="D206" s="116"/>
      <c r="E206" s="129"/>
      <c r="F206" s="30"/>
      <c r="G206" s="62"/>
      <c r="H206" s="489" t="s">
        <v>201</v>
      </c>
      <c r="I206" s="463" t="s">
        <v>332</v>
      </c>
      <c r="J206" s="174" t="s">
        <v>2329</v>
      </c>
      <c r="K206" s="245" t="s">
        <v>1176</v>
      </c>
      <c r="L206" s="243"/>
      <c r="M206" s="244" t="s">
        <v>205</v>
      </c>
      <c r="N206" s="336"/>
      <c r="O206" s="46">
        <v>1</v>
      </c>
      <c r="P206" s="72"/>
      <c r="Q206" s="30"/>
      <c r="R206" s="30"/>
      <c r="S206" s="120"/>
      <c r="T206" s="120"/>
      <c r="U206" s="120"/>
      <c r="V206" s="120"/>
      <c r="X206" s="120"/>
      <c r="Y206" s="120"/>
    </row>
    <row r="207" spans="1:25" s="100" customFormat="1" ht="15">
      <c r="A207" s="30"/>
      <c r="B207" s="62"/>
      <c r="C207" s="116"/>
      <c r="D207" s="116"/>
      <c r="E207" s="129"/>
      <c r="F207" s="30"/>
      <c r="G207" s="62"/>
      <c r="H207" s="489"/>
      <c r="I207" s="463"/>
      <c r="J207" s="174" t="s">
        <v>2330</v>
      </c>
      <c r="K207" s="245" t="s">
        <v>975</v>
      </c>
      <c r="L207" s="243"/>
      <c r="M207" s="244" t="s">
        <v>205</v>
      </c>
      <c r="N207" s="336"/>
      <c r="O207" s="46">
        <v>1</v>
      </c>
      <c r="P207" s="72"/>
      <c r="Q207" s="30"/>
      <c r="R207" s="30"/>
      <c r="S207" s="120"/>
      <c r="T207" s="120"/>
      <c r="U207" s="120"/>
      <c r="V207" s="120"/>
      <c r="X207" s="120"/>
      <c r="Y207" s="120"/>
    </row>
    <row r="208" spans="1:25" s="100" customFormat="1" ht="15">
      <c r="A208" s="30"/>
      <c r="B208" s="62"/>
      <c r="C208" s="116"/>
      <c r="D208" s="116"/>
      <c r="E208" s="129"/>
      <c r="F208" s="30"/>
      <c r="G208" s="62"/>
      <c r="H208" s="489" t="s">
        <v>201</v>
      </c>
      <c r="I208" s="463" t="s">
        <v>331</v>
      </c>
      <c r="J208" s="174" t="s">
        <v>2331</v>
      </c>
      <c r="K208" s="245" t="s">
        <v>223</v>
      </c>
      <c r="L208" s="243">
        <v>12</v>
      </c>
      <c r="M208" s="244" t="s">
        <v>205</v>
      </c>
      <c r="N208" s="336" t="s">
        <v>1180</v>
      </c>
      <c r="O208" s="46">
        <v>1</v>
      </c>
      <c r="P208" s="162"/>
      <c r="Q208" s="163"/>
      <c r="R208" s="165"/>
      <c r="S208" s="120"/>
      <c r="T208" s="120"/>
      <c r="U208" s="120"/>
      <c r="V208" s="120"/>
      <c r="X208" s="120"/>
      <c r="Y208" s="120"/>
    </row>
    <row r="209" spans="1:25" s="100" customFormat="1" ht="15">
      <c r="A209" s="30"/>
      <c r="B209" s="62"/>
      <c r="C209" s="116"/>
      <c r="D209" s="116"/>
      <c r="E209" s="129"/>
      <c r="F209" s="30"/>
      <c r="G209" s="62"/>
      <c r="H209" s="489"/>
      <c r="I209" s="463"/>
      <c r="J209" s="174" t="s">
        <v>2332</v>
      </c>
      <c r="K209" s="245" t="s">
        <v>221</v>
      </c>
      <c r="L209" s="245" t="s">
        <v>2585</v>
      </c>
      <c r="M209" s="244"/>
      <c r="N209" s="336" t="s">
        <v>1180</v>
      </c>
      <c r="O209" s="46">
        <v>1</v>
      </c>
      <c r="P209" s="162"/>
      <c r="Q209" s="163"/>
      <c r="R209" s="165"/>
      <c r="S209" s="120"/>
      <c r="T209" s="120"/>
      <c r="U209" s="120"/>
      <c r="V209" s="120"/>
      <c r="X209" s="120"/>
      <c r="Y209" s="120"/>
    </row>
    <row r="210" spans="1:25" s="100" customFormat="1" ht="15">
      <c r="A210" s="30"/>
      <c r="B210" s="62"/>
      <c r="C210" s="116"/>
      <c r="D210" s="116"/>
      <c r="E210" s="129"/>
      <c r="F210" s="30"/>
      <c r="G210" s="62"/>
      <c r="H210" s="489"/>
      <c r="I210" s="463"/>
      <c r="J210" s="174" t="s">
        <v>2333</v>
      </c>
      <c r="K210" s="245" t="s">
        <v>2586</v>
      </c>
      <c r="L210" s="243">
        <v>10</v>
      </c>
      <c r="M210" s="244" t="s">
        <v>205</v>
      </c>
      <c r="N210" s="336" t="s">
        <v>1180</v>
      </c>
      <c r="O210" s="46">
        <v>1</v>
      </c>
      <c r="P210" s="162"/>
      <c r="Q210" s="163"/>
      <c r="R210" s="165"/>
      <c r="S210" s="120"/>
      <c r="T210" s="120"/>
      <c r="U210" s="120"/>
      <c r="V210" s="120"/>
      <c r="X210" s="120"/>
      <c r="Y210" s="120"/>
    </row>
    <row r="211" spans="1:25" s="100" customFormat="1" ht="25.5">
      <c r="A211" s="30"/>
      <c r="B211" s="62"/>
      <c r="C211" s="116"/>
      <c r="D211" s="116"/>
      <c r="E211" s="129"/>
      <c r="F211" s="30"/>
      <c r="G211" s="62"/>
      <c r="H211" s="119" t="s">
        <v>201</v>
      </c>
      <c r="I211" s="313" t="s">
        <v>542</v>
      </c>
      <c r="J211" s="205" t="s">
        <v>770</v>
      </c>
      <c r="K211" s="245" t="s">
        <v>771</v>
      </c>
      <c r="L211" s="125">
        <v>1</v>
      </c>
      <c r="M211" s="243" t="s">
        <v>205</v>
      </c>
      <c r="N211" s="336" t="s">
        <v>246</v>
      </c>
      <c r="O211" s="167"/>
      <c r="P211" s="120"/>
      <c r="Q211" s="30"/>
      <c r="R211" s="30"/>
      <c r="S211" s="330">
        <v>5</v>
      </c>
      <c r="T211" s="120"/>
      <c r="U211" s="120"/>
      <c r="V211" s="120"/>
      <c r="W211" s="318"/>
      <c r="X211" s="120"/>
      <c r="Y211" s="120"/>
    </row>
    <row r="212" spans="5:25" ht="14.25" customHeight="1">
      <c r="E212" s="41"/>
      <c r="F212" s="27"/>
      <c r="H212" s="569" t="s">
        <v>230</v>
      </c>
      <c r="I212" s="460" t="s">
        <v>541</v>
      </c>
      <c r="J212" s="174" t="s">
        <v>901</v>
      </c>
      <c r="K212" s="130" t="s">
        <v>1971</v>
      </c>
      <c r="L212" s="89">
        <v>5</v>
      </c>
      <c r="M212" s="157" t="s">
        <v>205</v>
      </c>
      <c r="N212" s="168" t="s">
        <v>2</v>
      </c>
      <c r="O212" s="167"/>
      <c r="P212" s="120"/>
      <c r="Q212" s="17"/>
      <c r="R212" s="17"/>
      <c r="S212" s="325">
        <v>1</v>
      </c>
      <c r="T212" s="42"/>
      <c r="U212" s="42"/>
      <c r="V212" s="42"/>
      <c r="W212" s="71"/>
      <c r="X212" s="42"/>
      <c r="Y212" s="42"/>
    </row>
    <row r="213" spans="5:25" ht="15">
      <c r="E213" s="41"/>
      <c r="F213" s="27"/>
      <c r="H213" s="569"/>
      <c r="I213" s="460"/>
      <c r="J213" s="174" t="s">
        <v>902</v>
      </c>
      <c r="K213" s="130" t="s">
        <v>1546</v>
      </c>
      <c r="L213" s="89">
        <v>5</v>
      </c>
      <c r="M213" s="157" t="s">
        <v>205</v>
      </c>
      <c r="N213" s="168" t="s">
        <v>2</v>
      </c>
      <c r="O213" s="167"/>
      <c r="P213" s="120"/>
      <c r="Q213" s="17"/>
      <c r="R213" s="17"/>
      <c r="S213" s="325">
        <v>1</v>
      </c>
      <c r="T213" s="42"/>
      <c r="U213" s="42"/>
      <c r="V213" s="42"/>
      <c r="W213" s="71"/>
      <c r="X213" s="42"/>
      <c r="Y213" s="42"/>
    </row>
    <row r="214" spans="5:25" ht="15">
      <c r="E214" s="41"/>
      <c r="F214" s="27"/>
      <c r="H214" s="569"/>
      <c r="I214" s="460"/>
      <c r="J214" s="174" t="s">
        <v>903</v>
      </c>
      <c r="K214" s="130" t="s">
        <v>837</v>
      </c>
      <c r="L214" s="89">
        <v>4</v>
      </c>
      <c r="M214" s="157" t="s">
        <v>205</v>
      </c>
      <c r="N214" s="168" t="s">
        <v>2</v>
      </c>
      <c r="O214" s="167"/>
      <c r="P214" s="120"/>
      <c r="Q214" s="17"/>
      <c r="R214" s="17"/>
      <c r="S214" s="325">
        <v>1</v>
      </c>
      <c r="T214" s="42"/>
      <c r="U214" s="42"/>
      <c r="V214" s="42"/>
      <c r="W214" s="71"/>
      <c r="X214" s="42"/>
      <c r="Y214" s="42"/>
    </row>
    <row r="215" spans="5:25" ht="15">
      <c r="E215" s="41"/>
      <c r="F215" s="27"/>
      <c r="H215" s="569"/>
      <c r="I215" s="460"/>
      <c r="J215" s="174" t="s">
        <v>904</v>
      </c>
      <c r="K215" s="130" t="s">
        <v>1708</v>
      </c>
      <c r="L215" s="89">
        <v>6</v>
      </c>
      <c r="M215" s="157" t="s">
        <v>205</v>
      </c>
      <c r="N215" s="168" t="s">
        <v>2</v>
      </c>
      <c r="O215" s="167"/>
      <c r="P215" s="120"/>
      <c r="Q215" s="17"/>
      <c r="R215" s="17"/>
      <c r="S215" s="325">
        <v>1</v>
      </c>
      <c r="T215" s="42"/>
      <c r="U215" s="42"/>
      <c r="V215" s="42"/>
      <c r="W215" s="71"/>
      <c r="X215" s="42"/>
      <c r="Y215" s="42"/>
    </row>
    <row r="216" spans="5:25" ht="30">
      <c r="E216" s="41"/>
      <c r="F216" s="27"/>
      <c r="H216" s="130" t="s">
        <v>230</v>
      </c>
      <c r="I216" s="251" t="s">
        <v>1042</v>
      </c>
      <c r="J216" s="174" t="s">
        <v>560</v>
      </c>
      <c r="K216" s="158" t="s">
        <v>266</v>
      </c>
      <c r="L216" s="171">
        <v>2</v>
      </c>
      <c r="M216" s="157" t="s">
        <v>205</v>
      </c>
      <c r="N216" s="168" t="s">
        <v>2</v>
      </c>
      <c r="O216" s="167"/>
      <c r="P216" s="120"/>
      <c r="Q216" s="17"/>
      <c r="R216" s="17"/>
      <c r="S216" s="325">
        <v>4</v>
      </c>
      <c r="T216" s="42"/>
      <c r="U216" s="42"/>
      <c r="V216" s="42"/>
      <c r="W216" s="71"/>
      <c r="X216" s="42"/>
      <c r="Y216" s="42"/>
    </row>
    <row r="217" spans="5:25" ht="15">
      <c r="E217" s="41"/>
      <c r="F217" s="27"/>
      <c r="H217" s="569" t="s">
        <v>230</v>
      </c>
      <c r="I217" s="460" t="s">
        <v>540</v>
      </c>
      <c r="J217" s="174" t="s">
        <v>561</v>
      </c>
      <c r="K217" s="158" t="s">
        <v>975</v>
      </c>
      <c r="L217" s="89"/>
      <c r="M217" s="157" t="s">
        <v>205</v>
      </c>
      <c r="N217" s="168"/>
      <c r="O217" s="167"/>
      <c r="P217" s="120"/>
      <c r="Q217" s="17"/>
      <c r="R217" s="17"/>
      <c r="S217" s="325">
        <v>1</v>
      </c>
      <c r="T217" s="42"/>
      <c r="U217" s="42"/>
      <c r="V217" s="42"/>
      <c r="W217" s="71"/>
      <c r="X217" s="42"/>
      <c r="Y217" s="42"/>
    </row>
    <row r="218" spans="5:25" ht="15">
      <c r="E218" s="41"/>
      <c r="F218" s="27"/>
      <c r="H218" s="569"/>
      <c r="I218" s="460"/>
      <c r="J218" s="174" t="s">
        <v>561</v>
      </c>
      <c r="K218" s="158" t="s">
        <v>1224</v>
      </c>
      <c r="L218" s="89"/>
      <c r="M218" s="157" t="s">
        <v>205</v>
      </c>
      <c r="N218" s="168"/>
      <c r="O218" s="167"/>
      <c r="P218" s="120"/>
      <c r="Q218" s="17"/>
      <c r="R218" s="17"/>
      <c r="S218" s="325">
        <v>1</v>
      </c>
      <c r="T218" s="42"/>
      <c r="U218" s="42"/>
      <c r="V218" s="42"/>
      <c r="W218" s="71"/>
      <c r="X218" s="42"/>
      <c r="Y218" s="42"/>
    </row>
    <row r="219" spans="5:25" ht="15">
      <c r="E219" s="41"/>
      <c r="F219" s="27"/>
      <c r="H219" s="569"/>
      <c r="I219" s="460"/>
      <c r="J219" s="174" t="s">
        <v>561</v>
      </c>
      <c r="K219" s="158"/>
      <c r="L219" s="89"/>
      <c r="M219" s="157" t="s">
        <v>205</v>
      </c>
      <c r="N219" s="168"/>
      <c r="O219" s="167"/>
      <c r="P219" s="120"/>
      <c r="Q219" s="17"/>
      <c r="R219" s="17"/>
      <c r="S219" s="325">
        <v>1</v>
      </c>
      <c r="T219" s="42"/>
      <c r="U219" s="42"/>
      <c r="V219" s="42"/>
      <c r="W219" s="71"/>
      <c r="X219" s="42"/>
      <c r="Y219" s="42"/>
    </row>
    <row r="220" spans="5:25" ht="15">
      <c r="E220" s="41"/>
      <c r="F220" s="27"/>
      <c r="H220" s="569"/>
      <c r="I220" s="460"/>
      <c r="J220" s="174" t="s">
        <v>561</v>
      </c>
      <c r="K220" s="158"/>
      <c r="L220" s="89"/>
      <c r="M220" s="157" t="s">
        <v>205</v>
      </c>
      <c r="N220" s="168"/>
      <c r="O220" s="167"/>
      <c r="P220" s="120"/>
      <c r="Q220" s="17"/>
      <c r="R220" s="17"/>
      <c r="S220" s="325">
        <v>1</v>
      </c>
      <c r="T220" s="42"/>
      <c r="U220" s="42"/>
      <c r="V220" s="42"/>
      <c r="W220" s="71"/>
      <c r="X220" s="42"/>
      <c r="Y220" s="42"/>
    </row>
    <row r="221" spans="5:25" ht="15">
      <c r="E221" s="41"/>
      <c r="F221" s="27"/>
      <c r="H221" s="569"/>
      <c r="I221" s="460"/>
      <c r="J221" s="174" t="s">
        <v>562</v>
      </c>
      <c r="K221" s="158" t="s">
        <v>266</v>
      </c>
      <c r="L221" s="171">
        <v>1</v>
      </c>
      <c r="M221" s="89" t="s">
        <v>205</v>
      </c>
      <c r="N221" s="168" t="s">
        <v>239</v>
      </c>
      <c r="O221" s="167"/>
      <c r="P221" s="120"/>
      <c r="Q221" s="17"/>
      <c r="R221" s="17"/>
      <c r="S221" s="71"/>
      <c r="T221" s="42"/>
      <c r="U221" s="42"/>
      <c r="V221" s="42"/>
      <c r="X221" s="42"/>
      <c r="Y221" s="42"/>
    </row>
    <row r="222" spans="5:25" ht="15">
      <c r="E222" s="41"/>
      <c r="F222" s="27"/>
      <c r="H222" s="569" t="s">
        <v>220</v>
      </c>
      <c r="I222" s="467" t="s">
        <v>2643</v>
      </c>
      <c r="J222" s="174" t="s">
        <v>2334</v>
      </c>
      <c r="K222" s="159" t="s">
        <v>1336</v>
      </c>
      <c r="L222" s="89">
        <v>6</v>
      </c>
      <c r="M222" s="89">
        <v>70</v>
      </c>
      <c r="N222" s="168" t="s">
        <v>239</v>
      </c>
      <c r="O222" s="167"/>
      <c r="P222" s="120"/>
      <c r="Q222" s="17"/>
      <c r="R222" s="17"/>
      <c r="S222" s="325">
        <v>1</v>
      </c>
      <c r="T222" s="162"/>
      <c r="U222" s="163"/>
      <c r="V222" s="165"/>
      <c r="W222" s="71"/>
      <c r="X222" s="42"/>
      <c r="Y222" s="42"/>
    </row>
    <row r="223" spans="5:25" ht="15">
      <c r="E223" s="41"/>
      <c r="F223" s="27"/>
      <c r="H223" s="569"/>
      <c r="I223" s="467"/>
      <c r="J223" s="174" t="s">
        <v>2335</v>
      </c>
      <c r="K223" s="159" t="s">
        <v>57</v>
      </c>
      <c r="L223" s="89">
        <v>3</v>
      </c>
      <c r="M223" s="89">
        <v>110</v>
      </c>
      <c r="N223" s="168" t="s">
        <v>239</v>
      </c>
      <c r="O223" s="167"/>
      <c r="P223" s="120"/>
      <c r="Q223" s="17"/>
      <c r="R223" s="17"/>
      <c r="S223" s="325">
        <v>1</v>
      </c>
      <c r="T223" s="162"/>
      <c r="U223" s="163"/>
      <c r="V223" s="165">
        <v>1</v>
      </c>
      <c r="W223" s="71"/>
      <c r="X223" s="42"/>
      <c r="Y223" s="42"/>
    </row>
    <row r="224" spans="5:25" ht="15">
      <c r="E224" s="41"/>
      <c r="F224" s="27"/>
      <c r="H224" s="569"/>
      <c r="I224" s="467"/>
      <c r="J224" s="174" t="s">
        <v>2335</v>
      </c>
      <c r="K224" s="159" t="s">
        <v>57</v>
      </c>
      <c r="L224" s="89">
        <v>3</v>
      </c>
      <c r="M224" s="89">
        <v>110</v>
      </c>
      <c r="N224" s="168" t="s">
        <v>239</v>
      </c>
      <c r="O224" s="167"/>
      <c r="P224" s="120"/>
      <c r="Q224" s="17"/>
      <c r="R224" s="17"/>
      <c r="S224" s="325">
        <v>1</v>
      </c>
      <c r="T224" s="162"/>
      <c r="U224" s="163"/>
      <c r="V224" s="165">
        <v>1</v>
      </c>
      <c r="W224" s="71"/>
      <c r="X224" s="42"/>
      <c r="Y224" s="42"/>
    </row>
    <row r="225" spans="1:25" s="20" customFormat="1" ht="45">
      <c r="A225" s="17"/>
      <c r="B225" s="21"/>
      <c r="C225" s="17"/>
      <c r="D225" s="17"/>
      <c r="E225" s="26"/>
      <c r="F225" s="17"/>
      <c r="G225" s="21"/>
      <c r="H225" s="130" t="s">
        <v>230</v>
      </c>
      <c r="I225" s="271" t="s">
        <v>2642</v>
      </c>
      <c r="J225" s="174" t="s">
        <v>2336</v>
      </c>
      <c r="K225" s="159" t="s">
        <v>563</v>
      </c>
      <c r="L225" s="89">
        <v>1</v>
      </c>
      <c r="M225" s="89">
        <v>15</v>
      </c>
      <c r="N225" s="168" t="s">
        <v>239</v>
      </c>
      <c r="O225" s="46">
        <v>1</v>
      </c>
      <c r="P225" s="162">
        <v>1</v>
      </c>
      <c r="Q225" s="163"/>
      <c r="R225" s="165"/>
      <c r="S225" s="17"/>
      <c r="T225" s="42"/>
      <c r="U225" s="42"/>
      <c r="V225" s="42"/>
      <c r="W225" s="71"/>
      <c r="X225" s="42"/>
      <c r="Y225" s="42"/>
    </row>
    <row r="226" spans="1:25" s="20" customFormat="1" ht="15">
      <c r="A226" s="17"/>
      <c r="B226" s="21"/>
      <c r="C226" s="17"/>
      <c r="D226" s="17"/>
      <c r="E226" s="109"/>
      <c r="F226" s="107"/>
      <c r="G226" s="21"/>
      <c r="H226" s="569" t="s">
        <v>220</v>
      </c>
      <c r="I226" s="478" t="s">
        <v>2641</v>
      </c>
      <c r="J226" s="174" t="s">
        <v>2337</v>
      </c>
      <c r="K226" s="159" t="s">
        <v>234</v>
      </c>
      <c r="L226" s="89">
        <v>1</v>
      </c>
      <c r="M226" s="89">
        <v>30</v>
      </c>
      <c r="N226" s="168" t="s">
        <v>239</v>
      </c>
      <c r="O226" s="46">
        <v>1</v>
      </c>
      <c r="P226" s="120"/>
      <c r="Q226" s="17"/>
      <c r="R226" s="17"/>
      <c r="S226" s="17"/>
      <c r="T226" s="42"/>
      <c r="U226" s="42"/>
      <c r="V226" s="42"/>
      <c r="W226" s="162">
        <v>1</v>
      </c>
      <c r="X226" s="163"/>
      <c r="Y226" s="165"/>
    </row>
    <row r="227" spans="1:25" s="20" customFormat="1" ht="15">
      <c r="A227" s="17"/>
      <c r="B227" s="21"/>
      <c r="C227" s="17"/>
      <c r="D227" s="17"/>
      <c r="E227" s="109"/>
      <c r="F227" s="107"/>
      <c r="G227" s="21"/>
      <c r="H227" s="569"/>
      <c r="I227" s="478"/>
      <c r="J227" s="174" t="s">
        <v>2337</v>
      </c>
      <c r="K227" s="159" t="s">
        <v>765</v>
      </c>
      <c r="L227" s="89">
        <v>3</v>
      </c>
      <c r="M227" s="89">
        <v>22</v>
      </c>
      <c r="N227" s="168" t="s">
        <v>2</v>
      </c>
      <c r="O227" s="46">
        <v>1</v>
      </c>
      <c r="P227" s="120"/>
      <c r="Q227" s="17"/>
      <c r="R227" s="17"/>
      <c r="S227" s="17"/>
      <c r="T227" s="42"/>
      <c r="U227" s="42"/>
      <c r="V227" s="42"/>
      <c r="W227" s="162"/>
      <c r="X227" s="163"/>
      <c r="Y227" s="165">
        <v>1</v>
      </c>
    </row>
    <row r="228" spans="1:25" s="20" customFormat="1" ht="15">
      <c r="A228" s="17"/>
      <c r="B228" s="21"/>
      <c r="C228" s="17"/>
      <c r="D228" s="17"/>
      <c r="E228" s="26"/>
      <c r="F228" s="17"/>
      <c r="G228" s="21"/>
      <c r="H228" s="569"/>
      <c r="I228" s="478"/>
      <c r="J228" s="174" t="s">
        <v>2338</v>
      </c>
      <c r="K228" s="159" t="s">
        <v>233</v>
      </c>
      <c r="L228" s="89">
        <v>3</v>
      </c>
      <c r="M228" s="89">
        <v>22</v>
      </c>
      <c r="N228" s="168" t="s">
        <v>239</v>
      </c>
      <c r="O228" s="46">
        <v>1</v>
      </c>
      <c r="P228" s="120"/>
      <c r="Q228" s="17"/>
      <c r="R228" s="17"/>
      <c r="S228" s="17"/>
      <c r="T228" s="42"/>
      <c r="U228" s="42"/>
      <c r="V228" s="42"/>
      <c r="W228" s="162"/>
      <c r="X228" s="163"/>
      <c r="Y228" s="165">
        <v>1</v>
      </c>
    </row>
    <row r="229" spans="1:25" s="20" customFormat="1" ht="15">
      <c r="A229" s="17"/>
      <c r="B229" s="21"/>
      <c r="C229" s="17"/>
      <c r="D229" s="17"/>
      <c r="E229" s="26"/>
      <c r="F229" s="17"/>
      <c r="G229" s="21"/>
      <c r="H229" s="569"/>
      <c r="I229" s="478"/>
      <c r="J229" s="174" t="s">
        <v>2338</v>
      </c>
      <c r="K229" s="159" t="s">
        <v>1941</v>
      </c>
      <c r="L229" s="89">
        <v>1</v>
      </c>
      <c r="M229" s="89">
        <v>30</v>
      </c>
      <c r="N229" s="168"/>
      <c r="O229" s="46">
        <v>1</v>
      </c>
      <c r="P229" s="120"/>
      <c r="Q229" s="17"/>
      <c r="R229" s="17"/>
      <c r="S229" s="17"/>
      <c r="T229" s="42"/>
      <c r="U229" s="42"/>
      <c r="V229" s="42"/>
      <c r="W229" s="162">
        <v>1</v>
      </c>
      <c r="X229" s="163"/>
      <c r="Y229" s="165"/>
    </row>
    <row r="230" spans="1:25" s="20" customFormat="1" ht="15">
      <c r="A230" s="17"/>
      <c r="B230" s="21"/>
      <c r="C230" s="17"/>
      <c r="D230" s="17"/>
      <c r="E230" s="109"/>
      <c r="F230" s="107"/>
      <c r="G230" s="21"/>
      <c r="H230" s="569" t="s">
        <v>220</v>
      </c>
      <c r="I230" s="594" t="s">
        <v>2640</v>
      </c>
      <c r="J230" s="174" t="s">
        <v>576</v>
      </c>
      <c r="K230" s="159" t="s">
        <v>768</v>
      </c>
      <c r="L230" s="89">
        <v>1</v>
      </c>
      <c r="M230" s="89">
        <v>150</v>
      </c>
      <c r="N230" s="168" t="s">
        <v>239</v>
      </c>
      <c r="O230" s="167"/>
      <c r="P230" s="120"/>
      <c r="Q230" s="17"/>
      <c r="R230" s="17"/>
      <c r="S230" s="325">
        <v>1</v>
      </c>
      <c r="T230" s="42">
        <v>1</v>
      </c>
      <c r="U230" s="42"/>
      <c r="V230" s="42"/>
      <c r="W230" s="79"/>
      <c r="X230" s="17"/>
      <c r="Y230" s="42"/>
    </row>
    <row r="231" spans="1:25" s="20" customFormat="1" ht="15">
      <c r="A231" s="17"/>
      <c r="B231" s="21"/>
      <c r="C231" s="17"/>
      <c r="D231" s="17"/>
      <c r="E231" s="109"/>
      <c r="F231" s="107"/>
      <c r="G231" s="21"/>
      <c r="H231" s="569"/>
      <c r="I231" s="594"/>
      <c r="J231" s="174" t="s">
        <v>576</v>
      </c>
      <c r="K231" s="159" t="s">
        <v>5</v>
      </c>
      <c r="L231" s="89">
        <v>2</v>
      </c>
      <c r="M231" s="89">
        <v>130</v>
      </c>
      <c r="N231" s="168" t="s">
        <v>239</v>
      </c>
      <c r="O231" s="167"/>
      <c r="P231" s="120"/>
      <c r="Q231" s="17"/>
      <c r="R231" s="17"/>
      <c r="S231" s="325">
        <v>1</v>
      </c>
      <c r="T231" s="42"/>
      <c r="U231" s="42">
        <v>1</v>
      </c>
      <c r="V231" s="42"/>
      <c r="W231" s="79"/>
      <c r="X231" s="17"/>
      <c r="Y231" s="42"/>
    </row>
    <row r="232" spans="1:25" s="20" customFormat="1" ht="15">
      <c r="A232" s="17"/>
      <c r="B232" s="21"/>
      <c r="C232" s="17"/>
      <c r="D232" s="17"/>
      <c r="E232" s="109"/>
      <c r="F232" s="107"/>
      <c r="G232" s="21"/>
      <c r="H232" s="569"/>
      <c r="I232" s="594"/>
      <c r="J232" s="174" t="s">
        <v>577</v>
      </c>
      <c r="K232" s="159" t="s">
        <v>760</v>
      </c>
      <c r="L232" s="89">
        <v>1</v>
      </c>
      <c r="M232" s="89">
        <v>150</v>
      </c>
      <c r="N232" s="168" t="s">
        <v>239</v>
      </c>
      <c r="O232" s="167"/>
      <c r="P232" s="120"/>
      <c r="Q232" s="17"/>
      <c r="R232" s="17"/>
      <c r="S232" s="325">
        <v>1</v>
      </c>
      <c r="T232" s="42">
        <v>1</v>
      </c>
      <c r="U232" s="42"/>
      <c r="V232" s="42"/>
      <c r="W232" s="79"/>
      <c r="X232" s="17"/>
      <c r="Y232" s="42"/>
    </row>
    <row r="233" spans="1:25" s="20" customFormat="1" ht="15">
      <c r="A233" s="17"/>
      <c r="B233" s="21"/>
      <c r="C233" s="17"/>
      <c r="D233" s="17"/>
      <c r="E233" s="109"/>
      <c r="F233" s="107"/>
      <c r="G233" s="21"/>
      <c r="H233" s="569"/>
      <c r="I233" s="594"/>
      <c r="J233" s="174" t="s">
        <v>577</v>
      </c>
      <c r="K233" s="159" t="s">
        <v>769</v>
      </c>
      <c r="L233" s="89">
        <v>1</v>
      </c>
      <c r="M233" s="89">
        <v>150</v>
      </c>
      <c r="N233" s="168" t="s">
        <v>239</v>
      </c>
      <c r="O233" s="167"/>
      <c r="P233" s="120"/>
      <c r="Q233" s="17"/>
      <c r="R233" s="17"/>
      <c r="S233" s="325">
        <v>1</v>
      </c>
      <c r="T233" s="42">
        <v>1</v>
      </c>
      <c r="U233" s="42"/>
      <c r="V233" s="42"/>
      <c r="W233" s="79"/>
      <c r="X233" s="17"/>
      <c r="Y233" s="42"/>
    </row>
    <row r="234" spans="1:25" s="20" customFormat="1" ht="15">
      <c r="A234" s="17"/>
      <c r="B234" s="21"/>
      <c r="C234" s="17"/>
      <c r="D234" s="17"/>
      <c r="E234" s="26"/>
      <c r="F234" s="17"/>
      <c r="G234" s="21"/>
      <c r="H234" s="569" t="s">
        <v>230</v>
      </c>
      <c r="I234" s="481" t="s">
        <v>333</v>
      </c>
      <c r="J234" s="174" t="s">
        <v>578</v>
      </c>
      <c r="K234" s="159" t="s">
        <v>8</v>
      </c>
      <c r="L234" s="89">
        <v>4</v>
      </c>
      <c r="M234" s="89" t="s">
        <v>205</v>
      </c>
      <c r="N234" s="168" t="s">
        <v>2</v>
      </c>
      <c r="O234" s="167"/>
      <c r="P234" s="120"/>
      <c r="Q234" s="17"/>
      <c r="R234" s="17"/>
      <c r="S234" s="325">
        <v>1</v>
      </c>
      <c r="T234" s="42"/>
      <c r="U234" s="42"/>
      <c r="V234" s="42"/>
      <c r="W234" s="71"/>
      <c r="X234" s="42"/>
      <c r="Y234" s="42"/>
    </row>
    <row r="235" spans="1:25" s="20" customFormat="1" ht="15">
      <c r="A235" s="17"/>
      <c r="B235" s="21"/>
      <c r="C235" s="17"/>
      <c r="D235" s="17"/>
      <c r="E235" s="26"/>
      <c r="F235" s="17"/>
      <c r="G235" s="21"/>
      <c r="H235" s="569"/>
      <c r="I235" s="481"/>
      <c r="J235" s="174" t="s">
        <v>579</v>
      </c>
      <c r="K235" s="159" t="s">
        <v>8</v>
      </c>
      <c r="L235" s="89">
        <v>4</v>
      </c>
      <c r="M235" s="89" t="s">
        <v>205</v>
      </c>
      <c r="N235" s="168" t="s">
        <v>2</v>
      </c>
      <c r="O235" s="167"/>
      <c r="P235" s="120"/>
      <c r="Q235" s="17"/>
      <c r="R235" s="17"/>
      <c r="S235" s="325">
        <v>1</v>
      </c>
      <c r="T235" s="42"/>
      <c r="U235" s="42"/>
      <c r="V235" s="42"/>
      <c r="W235" s="71"/>
      <c r="X235" s="42"/>
      <c r="Y235" s="42"/>
    </row>
    <row r="236" spans="1:25" s="20" customFormat="1" ht="15">
      <c r="A236" s="17"/>
      <c r="B236" s="21"/>
      <c r="C236" s="17"/>
      <c r="D236" s="17"/>
      <c r="E236" s="26"/>
      <c r="F236" s="17"/>
      <c r="G236" s="21"/>
      <c r="H236" s="569"/>
      <c r="I236" s="481"/>
      <c r="J236" s="174" t="s">
        <v>580</v>
      </c>
      <c r="K236" s="159" t="s">
        <v>10</v>
      </c>
      <c r="L236" s="89">
        <v>4</v>
      </c>
      <c r="M236" s="89" t="s">
        <v>205</v>
      </c>
      <c r="N236" s="168" t="s">
        <v>2</v>
      </c>
      <c r="O236" s="167"/>
      <c r="P236" s="120"/>
      <c r="Q236" s="17"/>
      <c r="R236" s="17"/>
      <c r="S236" s="71"/>
      <c r="T236" s="42"/>
      <c r="U236" s="42"/>
      <c r="V236" s="42"/>
      <c r="W236" s="71"/>
      <c r="X236" s="42"/>
      <c r="Y236" s="42"/>
    </row>
    <row r="237" spans="1:25" s="20" customFormat="1" ht="15">
      <c r="A237" s="17"/>
      <c r="B237" s="21"/>
      <c r="C237" s="17"/>
      <c r="D237" s="17"/>
      <c r="E237" s="26"/>
      <c r="F237" s="17"/>
      <c r="G237" s="21"/>
      <c r="H237" s="569" t="s">
        <v>230</v>
      </c>
      <c r="I237" s="481" t="s">
        <v>564</v>
      </c>
      <c r="J237" s="174" t="s">
        <v>581</v>
      </c>
      <c r="K237" s="159" t="s">
        <v>11</v>
      </c>
      <c r="L237" s="89">
        <v>5</v>
      </c>
      <c r="M237" s="89" t="s">
        <v>205</v>
      </c>
      <c r="N237" s="168"/>
      <c r="O237" s="167"/>
      <c r="P237" s="120"/>
      <c r="Q237" s="17"/>
      <c r="R237" s="17"/>
      <c r="S237" s="325">
        <v>1</v>
      </c>
      <c r="T237" s="42"/>
      <c r="U237" s="42"/>
      <c r="V237" s="42"/>
      <c r="W237" s="71"/>
      <c r="X237" s="42"/>
      <c r="Y237" s="42"/>
    </row>
    <row r="238" spans="1:25" s="20" customFormat="1" ht="15">
      <c r="A238" s="17"/>
      <c r="B238" s="21"/>
      <c r="C238" s="17"/>
      <c r="D238" s="17"/>
      <c r="E238" s="26"/>
      <c r="F238" s="17"/>
      <c r="G238" s="21"/>
      <c r="H238" s="569"/>
      <c r="I238" s="481"/>
      <c r="J238" s="174" t="s">
        <v>582</v>
      </c>
      <c r="K238" s="159" t="s">
        <v>12</v>
      </c>
      <c r="L238" s="171">
        <v>1</v>
      </c>
      <c r="M238" s="89" t="s">
        <v>205</v>
      </c>
      <c r="N238" s="168"/>
      <c r="O238" s="167"/>
      <c r="P238" s="120"/>
      <c r="Q238" s="17"/>
      <c r="R238" s="17"/>
      <c r="S238" s="325">
        <v>1</v>
      </c>
      <c r="T238" s="42"/>
      <c r="U238" s="42"/>
      <c r="V238" s="42"/>
      <c r="W238" s="71"/>
      <c r="X238" s="42"/>
      <c r="Y238" s="42"/>
    </row>
    <row r="239" spans="1:25" s="20" customFormat="1" ht="15">
      <c r="A239" s="17"/>
      <c r="B239" s="21"/>
      <c r="C239" s="17"/>
      <c r="D239" s="17"/>
      <c r="E239" s="26"/>
      <c r="F239" s="17"/>
      <c r="G239" s="21"/>
      <c r="H239" s="569"/>
      <c r="I239" s="481"/>
      <c r="J239" s="174" t="s">
        <v>583</v>
      </c>
      <c r="K239" s="159" t="s">
        <v>10</v>
      </c>
      <c r="L239" s="89"/>
      <c r="M239" s="89" t="s">
        <v>205</v>
      </c>
      <c r="N239" s="168"/>
      <c r="O239" s="167"/>
      <c r="P239" s="120"/>
      <c r="Q239" s="42"/>
      <c r="R239" s="42"/>
      <c r="S239" s="71"/>
      <c r="T239" s="42"/>
      <c r="U239" s="42"/>
      <c r="V239" s="42"/>
      <c r="W239" s="71"/>
      <c r="X239" s="42"/>
      <c r="Y239" s="42"/>
    </row>
    <row r="240" spans="1:25" s="20" customFormat="1" ht="30">
      <c r="A240" s="17"/>
      <c r="B240" s="21"/>
      <c r="C240" s="17"/>
      <c r="D240" s="17"/>
      <c r="E240" s="26"/>
      <c r="F240" s="17"/>
      <c r="G240" s="21"/>
      <c r="H240" s="569"/>
      <c r="I240" s="253" t="s">
        <v>14</v>
      </c>
      <c r="J240" s="174" t="s">
        <v>582</v>
      </c>
      <c r="K240" s="159" t="s">
        <v>16</v>
      </c>
      <c r="L240" s="171">
        <v>3</v>
      </c>
      <c r="M240" s="89" t="s">
        <v>205</v>
      </c>
      <c r="N240" s="168" t="s">
        <v>239</v>
      </c>
      <c r="O240" s="167"/>
      <c r="P240" s="120"/>
      <c r="Q240" s="17"/>
      <c r="R240" s="17"/>
      <c r="S240" s="325">
        <v>1</v>
      </c>
      <c r="T240" s="42"/>
      <c r="U240" s="42"/>
      <c r="V240" s="42"/>
      <c r="W240" s="71"/>
      <c r="X240" s="42"/>
      <c r="Y240" s="42"/>
    </row>
    <row r="241" spans="6:25" ht="15">
      <c r="F241" s="27"/>
      <c r="H241" s="130" t="s">
        <v>230</v>
      </c>
      <c r="I241" s="254" t="s">
        <v>971</v>
      </c>
      <c r="J241" s="174" t="s">
        <v>2339</v>
      </c>
      <c r="K241" s="159" t="s">
        <v>18</v>
      </c>
      <c r="L241" s="89">
        <v>1</v>
      </c>
      <c r="M241" s="89">
        <v>15</v>
      </c>
      <c r="N241" s="168" t="s">
        <v>246</v>
      </c>
      <c r="O241" s="167"/>
      <c r="P241" s="120"/>
      <c r="Q241" s="30"/>
      <c r="R241" s="30"/>
      <c r="S241" s="120"/>
      <c r="T241" s="120"/>
      <c r="U241" s="120"/>
      <c r="V241" s="120"/>
      <c r="W241" s="100"/>
      <c r="X241" s="120"/>
      <c r="Y241" s="120"/>
    </row>
    <row r="242" spans="1:23" s="20" customFormat="1" ht="15" customHeight="1">
      <c r="A242" s="17"/>
      <c r="B242" s="21"/>
      <c r="C242" s="17"/>
      <c r="D242" s="17"/>
      <c r="E242" s="26"/>
      <c r="F242" s="17"/>
      <c r="G242" s="21"/>
      <c r="H242" s="569" t="s">
        <v>230</v>
      </c>
      <c r="I242" s="591" t="s">
        <v>1856</v>
      </c>
      <c r="J242" s="174" t="s">
        <v>584</v>
      </c>
      <c r="K242" s="159" t="s">
        <v>19</v>
      </c>
      <c r="L242" s="89">
        <v>1</v>
      </c>
      <c r="M242" s="89">
        <v>30</v>
      </c>
      <c r="N242" s="168" t="s">
        <v>239</v>
      </c>
      <c r="O242" s="46">
        <v>1</v>
      </c>
      <c r="P242" s="162">
        <v>1</v>
      </c>
      <c r="Q242" s="163"/>
      <c r="R242" s="165"/>
      <c r="S242" s="17"/>
      <c r="T242" s="42"/>
      <c r="U242" s="120"/>
      <c r="V242" s="120"/>
      <c r="W242" s="100"/>
    </row>
    <row r="243" spans="1:23" s="20" customFormat="1" ht="15" customHeight="1">
      <c r="A243" s="17"/>
      <c r="B243" s="21"/>
      <c r="C243" s="17"/>
      <c r="D243" s="17"/>
      <c r="E243" s="109"/>
      <c r="F243" s="107"/>
      <c r="G243" s="21"/>
      <c r="H243" s="569"/>
      <c r="I243" s="478"/>
      <c r="J243" s="174" t="s">
        <v>585</v>
      </c>
      <c r="K243" s="159" t="s">
        <v>21</v>
      </c>
      <c r="L243" s="89">
        <v>3</v>
      </c>
      <c r="M243" s="89">
        <v>22</v>
      </c>
      <c r="N243" s="168" t="s">
        <v>246</v>
      </c>
      <c r="O243" s="46">
        <v>1</v>
      </c>
      <c r="P243" s="162"/>
      <c r="Q243" s="163"/>
      <c r="R243" s="165">
        <v>1</v>
      </c>
      <c r="S243" s="17"/>
      <c r="T243" s="42"/>
      <c r="U243" s="120"/>
      <c r="V243" s="120"/>
      <c r="W243" s="100"/>
    </row>
    <row r="244" spans="1:23" s="20" customFormat="1" ht="15">
      <c r="A244" s="17"/>
      <c r="C244" s="84"/>
      <c r="D244" s="84"/>
      <c r="E244" s="109">
        <v>1</v>
      </c>
      <c r="F244" s="107" t="s">
        <v>253</v>
      </c>
      <c r="H244" s="569"/>
      <c r="I244" s="478"/>
      <c r="J244" s="255" t="s">
        <v>586</v>
      </c>
      <c r="K244" s="256" t="s">
        <v>23</v>
      </c>
      <c r="L244" s="176">
        <v>1</v>
      </c>
      <c r="M244" s="176">
        <v>60</v>
      </c>
      <c r="N244" s="168" t="s">
        <v>239</v>
      </c>
      <c r="O244" s="46">
        <v>1</v>
      </c>
      <c r="P244" s="162">
        <v>1</v>
      </c>
      <c r="Q244" s="163"/>
      <c r="R244" s="165"/>
      <c r="S244" s="17"/>
      <c r="T244" s="42"/>
      <c r="U244" s="120"/>
      <c r="V244" s="120"/>
      <c r="W244" s="100"/>
    </row>
    <row r="245" spans="1:23" s="20" customFormat="1" ht="19.5" customHeight="1">
      <c r="A245" s="17"/>
      <c r="B245" s="21"/>
      <c r="C245" s="17"/>
      <c r="D245" s="17"/>
      <c r="E245" s="26"/>
      <c r="F245" s="17"/>
      <c r="G245" s="21"/>
      <c r="H245" s="569" t="s">
        <v>230</v>
      </c>
      <c r="I245" s="478" t="s">
        <v>1857</v>
      </c>
      <c r="J245" s="174" t="s">
        <v>584</v>
      </c>
      <c r="K245" s="159" t="s">
        <v>1176</v>
      </c>
      <c r="L245" s="89">
        <v>1</v>
      </c>
      <c r="M245" s="89">
        <v>30</v>
      </c>
      <c r="N245" s="168" t="s">
        <v>239</v>
      </c>
      <c r="O245" s="46">
        <v>1</v>
      </c>
      <c r="P245" s="120"/>
      <c r="Q245" s="17"/>
      <c r="R245" s="17"/>
      <c r="S245" s="17"/>
      <c r="T245" s="42"/>
      <c r="U245" s="120"/>
      <c r="V245" s="120"/>
      <c r="W245" s="100"/>
    </row>
    <row r="246" spans="1:23" s="20" customFormat="1" ht="19.5" customHeight="1">
      <c r="A246" s="17"/>
      <c r="B246" s="21"/>
      <c r="C246" s="17"/>
      <c r="D246" s="17"/>
      <c r="E246" s="109"/>
      <c r="F246" s="107"/>
      <c r="G246" s="21"/>
      <c r="H246" s="569"/>
      <c r="I246" s="478"/>
      <c r="J246" s="174" t="s">
        <v>2340</v>
      </c>
      <c r="K246" s="159" t="s">
        <v>975</v>
      </c>
      <c r="L246" s="89">
        <v>2</v>
      </c>
      <c r="M246" s="89">
        <v>26</v>
      </c>
      <c r="N246" s="168" t="s">
        <v>239</v>
      </c>
      <c r="O246" s="46">
        <v>1</v>
      </c>
      <c r="P246" s="120"/>
      <c r="Q246" s="17"/>
      <c r="R246" s="17"/>
      <c r="S246" s="17"/>
      <c r="T246" s="42"/>
      <c r="U246" s="120"/>
      <c r="V246" s="120"/>
      <c r="W246" s="100"/>
    </row>
    <row r="247" spans="1:25" s="20" customFormat="1" ht="15" customHeight="1">
      <c r="A247" s="17"/>
      <c r="B247" s="21"/>
      <c r="C247" s="17"/>
      <c r="D247" s="17"/>
      <c r="E247" s="26"/>
      <c r="F247" s="17"/>
      <c r="G247" s="21"/>
      <c r="H247" s="569" t="s">
        <v>220</v>
      </c>
      <c r="I247" s="478" t="s">
        <v>334</v>
      </c>
      <c r="J247" s="174" t="s">
        <v>2341</v>
      </c>
      <c r="K247" s="159" t="s">
        <v>1613</v>
      </c>
      <c r="L247" s="89">
        <v>1</v>
      </c>
      <c r="M247" s="89">
        <v>30</v>
      </c>
      <c r="N247" s="168" t="s">
        <v>239</v>
      </c>
      <c r="O247" s="46">
        <v>1</v>
      </c>
      <c r="P247" s="120"/>
      <c r="Q247" s="17"/>
      <c r="R247" s="17"/>
      <c r="S247" s="17"/>
      <c r="T247" s="42"/>
      <c r="U247" s="42"/>
      <c r="V247" s="42"/>
      <c r="W247" s="162">
        <v>1</v>
      </c>
      <c r="X247" s="163"/>
      <c r="Y247" s="165"/>
    </row>
    <row r="248" spans="1:25" s="20" customFormat="1" ht="15">
      <c r="A248" s="17"/>
      <c r="B248" s="21"/>
      <c r="C248" s="17"/>
      <c r="D248" s="17"/>
      <c r="E248" s="26"/>
      <c r="F248" s="17"/>
      <c r="G248" s="21"/>
      <c r="H248" s="569"/>
      <c r="I248" s="478"/>
      <c r="J248" s="174" t="s">
        <v>2341</v>
      </c>
      <c r="K248" s="159" t="s">
        <v>565</v>
      </c>
      <c r="L248" s="89">
        <v>1</v>
      </c>
      <c r="M248" s="89">
        <v>30</v>
      </c>
      <c r="N248" s="168"/>
      <c r="O248" s="46">
        <v>1</v>
      </c>
      <c r="P248" s="120"/>
      <c r="Q248" s="17"/>
      <c r="R248" s="17"/>
      <c r="S248" s="17"/>
      <c r="T248" s="42"/>
      <c r="U248" s="42"/>
      <c r="V248" s="42"/>
      <c r="W248" s="162">
        <v>1</v>
      </c>
      <c r="X248" s="163"/>
      <c r="Y248" s="165"/>
    </row>
    <row r="249" spans="1:25" s="20" customFormat="1" ht="15">
      <c r="A249" s="17"/>
      <c r="B249" s="21"/>
      <c r="C249" s="17"/>
      <c r="D249" s="17"/>
      <c r="E249" s="26"/>
      <c r="F249" s="17"/>
      <c r="G249" s="21"/>
      <c r="H249" s="569"/>
      <c r="I249" s="478"/>
      <c r="J249" s="174" t="s">
        <v>2342</v>
      </c>
      <c r="K249" s="159" t="s">
        <v>1610</v>
      </c>
      <c r="L249" s="89">
        <v>2</v>
      </c>
      <c r="M249" s="89">
        <v>26</v>
      </c>
      <c r="N249" s="168" t="s">
        <v>239</v>
      </c>
      <c r="O249" s="46">
        <v>1</v>
      </c>
      <c r="P249" s="120"/>
      <c r="Q249" s="17"/>
      <c r="R249" s="17"/>
      <c r="S249" s="17"/>
      <c r="T249" s="42"/>
      <c r="U249" s="42"/>
      <c r="V249" s="42"/>
      <c r="W249" s="162"/>
      <c r="X249" s="163">
        <v>1</v>
      </c>
      <c r="Y249" s="165"/>
    </row>
    <row r="250" spans="1:25" s="20" customFormat="1" ht="15">
      <c r="A250" s="17"/>
      <c r="B250" s="21"/>
      <c r="C250" s="17"/>
      <c r="D250" s="17"/>
      <c r="E250" s="26"/>
      <c r="F250" s="17"/>
      <c r="G250" s="21"/>
      <c r="H250" s="569"/>
      <c r="I250" s="478"/>
      <c r="J250" s="174" t="s">
        <v>2342</v>
      </c>
      <c r="K250" s="159" t="s">
        <v>48</v>
      </c>
      <c r="L250" s="89">
        <v>1</v>
      </c>
      <c r="M250" s="89">
        <v>30</v>
      </c>
      <c r="N250" s="168"/>
      <c r="O250" s="46">
        <v>1</v>
      </c>
      <c r="P250" s="120"/>
      <c r="Q250" s="17"/>
      <c r="R250" s="17"/>
      <c r="S250" s="17"/>
      <c r="T250" s="42"/>
      <c r="U250" s="42"/>
      <c r="V250" s="42"/>
      <c r="W250" s="162">
        <v>1</v>
      </c>
      <c r="X250" s="163"/>
      <c r="Y250" s="165"/>
    </row>
    <row r="251" spans="1:25" s="20" customFormat="1" ht="60">
      <c r="A251" s="17"/>
      <c r="B251" s="21"/>
      <c r="C251" s="17"/>
      <c r="D251" s="17"/>
      <c r="E251" s="109"/>
      <c r="F251" s="107"/>
      <c r="G251" s="21"/>
      <c r="H251" s="130" t="s">
        <v>230</v>
      </c>
      <c r="I251" s="271" t="s">
        <v>335</v>
      </c>
      <c r="J251" s="174" t="s">
        <v>2343</v>
      </c>
      <c r="K251" s="159" t="s">
        <v>1942</v>
      </c>
      <c r="L251" s="89">
        <v>2</v>
      </c>
      <c r="M251" s="89">
        <v>26</v>
      </c>
      <c r="N251" s="168" t="s">
        <v>239</v>
      </c>
      <c r="O251" s="46">
        <v>1</v>
      </c>
      <c r="P251" s="162"/>
      <c r="Q251" s="163">
        <v>1</v>
      </c>
      <c r="R251" s="165"/>
      <c r="S251" s="17"/>
      <c r="T251" s="42"/>
      <c r="U251" s="120"/>
      <c r="V251" s="120"/>
      <c r="W251" s="100"/>
      <c r="X251" s="42"/>
      <c r="Y251" s="42"/>
    </row>
    <row r="252" spans="1:25" s="20" customFormat="1" ht="15">
      <c r="A252" s="17"/>
      <c r="B252" s="21"/>
      <c r="C252" s="17"/>
      <c r="D252" s="17"/>
      <c r="E252" s="109"/>
      <c r="F252" s="107"/>
      <c r="G252" s="21"/>
      <c r="H252" s="569" t="s">
        <v>230</v>
      </c>
      <c r="I252" s="481" t="s">
        <v>336</v>
      </c>
      <c r="J252" s="174" t="s">
        <v>571</v>
      </c>
      <c r="K252" s="159" t="s">
        <v>1545</v>
      </c>
      <c r="L252" s="89"/>
      <c r="M252" s="89"/>
      <c r="N252" s="168"/>
      <c r="O252" s="167"/>
      <c r="P252" s="120"/>
      <c r="Q252" s="17"/>
      <c r="R252" s="17"/>
      <c r="S252" s="331">
        <v>1</v>
      </c>
      <c r="T252" s="42"/>
      <c r="U252" s="42"/>
      <c r="V252" s="42"/>
      <c r="W252" s="71"/>
      <c r="X252" s="42"/>
      <c r="Y252" s="42"/>
    </row>
    <row r="253" spans="1:25" s="20" customFormat="1" ht="15">
      <c r="A253" s="17"/>
      <c r="B253" s="21"/>
      <c r="C253" s="17"/>
      <c r="D253" s="17"/>
      <c r="E253" s="109"/>
      <c r="F253" s="107"/>
      <c r="G253" s="21"/>
      <c r="H253" s="569"/>
      <c r="I253" s="481"/>
      <c r="J253" s="174" t="s">
        <v>572</v>
      </c>
      <c r="K253" s="159" t="s">
        <v>1546</v>
      </c>
      <c r="L253" s="89"/>
      <c r="M253" s="89"/>
      <c r="N253" s="168"/>
      <c r="O253" s="167"/>
      <c r="P253" s="120"/>
      <c r="Q253" s="17"/>
      <c r="R253" s="17"/>
      <c r="S253" s="331">
        <v>1</v>
      </c>
      <c r="T253" s="42"/>
      <c r="U253" s="42"/>
      <c r="V253" s="42"/>
      <c r="W253" s="71"/>
      <c r="X253" s="42"/>
      <c r="Y253" s="42"/>
    </row>
    <row r="254" spans="1:25" s="20" customFormat="1" ht="15">
      <c r="A254" s="17"/>
      <c r="B254" s="21"/>
      <c r="C254" s="17"/>
      <c r="D254" s="17"/>
      <c r="E254" s="109"/>
      <c r="F254" s="107"/>
      <c r="G254" s="21"/>
      <c r="H254" s="569"/>
      <c r="I254" s="481"/>
      <c r="J254" s="174" t="s">
        <v>573</v>
      </c>
      <c r="K254" s="159" t="s">
        <v>837</v>
      </c>
      <c r="L254" s="89"/>
      <c r="M254" s="89"/>
      <c r="N254" s="168"/>
      <c r="O254" s="167"/>
      <c r="P254" s="120"/>
      <c r="Q254" s="17"/>
      <c r="R254" s="17"/>
      <c r="S254" s="331">
        <v>1</v>
      </c>
      <c r="T254" s="42"/>
      <c r="U254" s="42"/>
      <c r="V254" s="42"/>
      <c r="W254" s="71"/>
      <c r="X254" s="42"/>
      <c r="Y254" s="42"/>
    </row>
    <row r="255" spans="1:25" s="20" customFormat="1" ht="15">
      <c r="A255" s="17"/>
      <c r="B255" s="21"/>
      <c r="C255" s="17"/>
      <c r="D255" s="17"/>
      <c r="E255" s="109"/>
      <c r="F255" s="107"/>
      <c r="G255" s="21"/>
      <c r="H255" s="569"/>
      <c r="I255" s="481"/>
      <c r="J255" s="174" t="s">
        <v>574</v>
      </c>
      <c r="K255" s="159" t="s">
        <v>1708</v>
      </c>
      <c r="L255" s="89"/>
      <c r="M255" s="89"/>
      <c r="N255" s="168"/>
      <c r="O255" s="167"/>
      <c r="P255" s="120"/>
      <c r="Q255" s="17"/>
      <c r="R255" s="17"/>
      <c r="S255" s="331">
        <v>1</v>
      </c>
      <c r="T255" s="42"/>
      <c r="U255" s="42"/>
      <c r="V255" s="42"/>
      <c r="W255" s="71"/>
      <c r="X255" s="42"/>
      <c r="Y255" s="42"/>
    </row>
    <row r="256" spans="1:25" s="20" customFormat="1" ht="15">
      <c r="A256" s="17"/>
      <c r="B256" s="21"/>
      <c r="C256" s="17"/>
      <c r="D256" s="17"/>
      <c r="E256" s="109"/>
      <c r="F256" s="107"/>
      <c r="G256" s="21"/>
      <c r="H256" s="569"/>
      <c r="I256" s="481"/>
      <c r="J256" s="174" t="s">
        <v>575</v>
      </c>
      <c r="K256" s="159" t="s">
        <v>266</v>
      </c>
      <c r="L256" s="89">
        <v>9</v>
      </c>
      <c r="M256" s="89" t="s">
        <v>205</v>
      </c>
      <c r="N256" s="168" t="s">
        <v>2</v>
      </c>
      <c r="O256" s="167"/>
      <c r="P256" s="120"/>
      <c r="Q256" s="17"/>
      <c r="R256" s="17"/>
      <c r="S256" s="42"/>
      <c r="T256" s="42"/>
      <c r="U256" s="42"/>
      <c r="V256" s="42"/>
      <c r="W256" s="71"/>
      <c r="X256" s="42"/>
      <c r="Y256" s="42"/>
    </row>
    <row r="257" spans="1:25" s="20" customFormat="1" ht="15">
      <c r="A257" s="17"/>
      <c r="B257" s="21"/>
      <c r="C257" s="17"/>
      <c r="D257" s="17"/>
      <c r="E257" s="26"/>
      <c r="F257" s="17"/>
      <c r="G257" s="21"/>
      <c r="H257" s="569" t="s">
        <v>220</v>
      </c>
      <c r="I257" s="478" t="s">
        <v>2644</v>
      </c>
      <c r="J257" s="174" t="s">
        <v>2344</v>
      </c>
      <c r="K257" s="159" t="s">
        <v>37</v>
      </c>
      <c r="L257" s="89">
        <v>1</v>
      </c>
      <c r="M257" s="89">
        <v>30</v>
      </c>
      <c r="N257" s="168" t="s">
        <v>239</v>
      </c>
      <c r="O257" s="46">
        <v>1</v>
      </c>
      <c r="P257" s="120"/>
      <c r="Q257" s="17"/>
      <c r="R257" s="17"/>
      <c r="S257" s="17"/>
      <c r="T257" s="42"/>
      <c r="U257" s="42"/>
      <c r="V257" s="42"/>
      <c r="W257" s="162">
        <v>1</v>
      </c>
      <c r="X257" s="163"/>
      <c r="Y257" s="165"/>
    </row>
    <row r="258" spans="1:25" s="20" customFormat="1" ht="15">
      <c r="A258" s="17"/>
      <c r="B258" s="21"/>
      <c r="C258" s="17"/>
      <c r="D258" s="17"/>
      <c r="E258" s="26"/>
      <c r="F258" s="17"/>
      <c r="G258" s="21"/>
      <c r="H258" s="569"/>
      <c r="I258" s="478"/>
      <c r="J258" s="174" t="s">
        <v>2345</v>
      </c>
      <c r="K258" s="159" t="s">
        <v>1610</v>
      </c>
      <c r="L258" s="89">
        <v>2</v>
      </c>
      <c r="M258" s="89">
        <v>26</v>
      </c>
      <c r="N258" s="168" t="s">
        <v>239</v>
      </c>
      <c r="O258" s="46">
        <v>1</v>
      </c>
      <c r="P258" s="120"/>
      <c r="Q258" s="17"/>
      <c r="R258" s="17"/>
      <c r="S258" s="17"/>
      <c r="T258" s="42"/>
      <c r="U258" s="42"/>
      <c r="V258" s="42"/>
      <c r="W258" s="162"/>
      <c r="X258" s="163">
        <v>1</v>
      </c>
      <c r="Y258" s="165"/>
    </row>
    <row r="259" spans="1:25" s="20" customFormat="1" ht="15">
      <c r="A259" s="17"/>
      <c r="B259" s="21"/>
      <c r="C259" s="17"/>
      <c r="D259" s="17"/>
      <c r="E259" s="26"/>
      <c r="F259" s="17"/>
      <c r="G259" s="21"/>
      <c r="H259" s="569"/>
      <c r="I259" s="478"/>
      <c r="J259" s="174" t="s">
        <v>2346</v>
      </c>
      <c r="K259" s="159" t="s">
        <v>1613</v>
      </c>
      <c r="L259" s="89">
        <v>2</v>
      </c>
      <c r="M259" s="89">
        <v>26</v>
      </c>
      <c r="N259" s="168" t="s">
        <v>2</v>
      </c>
      <c r="O259" s="46">
        <v>1</v>
      </c>
      <c r="P259" s="120"/>
      <c r="Q259" s="17"/>
      <c r="R259" s="17"/>
      <c r="S259" s="17"/>
      <c r="T259" s="42"/>
      <c r="U259" s="42"/>
      <c r="V259" s="42"/>
      <c r="W259" s="162"/>
      <c r="X259" s="163">
        <v>1</v>
      </c>
      <c r="Y259" s="165"/>
    </row>
    <row r="260" spans="1:25" s="20" customFormat="1" ht="15">
      <c r="A260" s="17"/>
      <c r="B260" s="21"/>
      <c r="C260" s="17"/>
      <c r="D260" s="17"/>
      <c r="E260" s="26"/>
      <c r="F260" s="17"/>
      <c r="G260" s="21"/>
      <c r="H260" s="569"/>
      <c r="I260" s="478"/>
      <c r="J260" s="174" t="s">
        <v>2347</v>
      </c>
      <c r="K260" s="159" t="s">
        <v>1174</v>
      </c>
      <c r="L260" s="89">
        <v>1</v>
      </c>
      <c r="M260" s="89">
        <v>30</v>
      </c>
      <c r="N260" s="168" t="s">
        <v>239</v>
      </c>
      <c r="O260" s="17"/>
      <c r="P260" s="120"/>
      <c r="Q260" s="17"/>
      <c r="R260" s="17"/>
      <c r="S260" s="17"/>
      <c r="T260" s="42"/>
      <c r="U260" s="42"/>
      <c r="V260" s="42"/>
      <c r="W260" s="162">
        <v>1</v>
      </c>
      <c r="X260" s="163"/>
      <c r="Y260" s="165"/>
    </row>
    <row r="261" spans="6:25" ht="15">
      <c r="F261" s="27"/>
      <c r="H261" s="569" t="s">
        <v>230</v>
      </c>
      <c r="I261" s="576" t="s">
        <v>41</v>
      </c>
      <c r="J261" s="174" t="s">
        <v>2348</v>
      </c>
      <c r="K261" s="158" t="s">
        <v>221</v>
      </c>
      <c r="L261" s="89">
        <v>1</v>
      </c>
      <c r="M261" s="157">
        <v>15</v>
      </c>
      <c r="N261" s="168" t="s">
        <v>246</v>
      </c>
      <c r="O261" s="17"/>
      <c r="P261" s="120"/>
      <c r="Q261" s="30"/>
      <c r="R261" s="30"/>
      <c r="S261" s="120"/>
      <c r="T261" s="120"/>
      <c r="U261" s="120"/>
      <c r="V261" s="120"/>
      <c r="W261" s="100"/>
      <c r="X261" s="120"/>
      <c r="Y261" s="120"/>
    </row>
    <row r="262" spans="6:25" ht="15">
      <c r="F262" s="27"/>
      <c r="H262" s="569"/>
      <c r="I262" s="576"/>
      <c r="J262" s="174" t="s">
        <v>2349</v>
      </c>
      <c r="K262" s="158" t="s">
        <v>975</v>
      </c>
      <c r="L262" s="89">
        <v>4</v>
      </c>
      <c r="M262" s="89">
        <v>8</v>
      </c>
      <c r="N262" s="168" t="s">
        <v>246</v>
      </c>
      <c r="P262" s="120"/>
      <c r="Q262" s="30"/>
      <c r="R262" s="30"/>
      <c r="S262" s="120"/>
      <c r="T262" s="120"/>
      <c r="U262" s="120"/>
      <c r="V262" s="120"/>
      <c r="W262" s="100"/>
      <c r="X262" s="120"/>
      <c r="Y262" s="120"/>
    </row>
    <row r="263" spans="6:25" ht="15">
      <c r="F263" s="27"/>
      <c r="H263" s="569"/>
      <c r="I263" s="576"/>
      <c r="J263" s="174" t="s">
        <v>2350</v>
      </c>
      <c r="K263" s="158" t="s">
        <v>223</v>
      </c>
      <c r="L263" s="89">
        <v>3</v>
      </c>
      <c r="M263" s="89">
        <v>10</v>
      </c>
      <c r="N263" s="168" t="s">
        <v>239</v>
      </c>
      <c r="P263" s="120"/>
      <c r="Q263" s="30"/>
      <c r="R263" s="30"/>
      <c r="S263" s="120"/>
      <c r="T263" s="120"/>
      <c r="U263" s="120"/>
      <c r="V263" s="120"/>
      <c r="W263" s="100"/>
      <c r="X263" s="120"/>
      <c r="Y263" s="120"/>
    </row>
    <row r="264" spans="6:25" ht="15">
      <c r="F264" s="27"/>
      <c r="H264" s="569"/>
      <c r="I264" s="576"/>
      <c r="J264" s="174" t="s">
        <v>2351</v>
      </c>
      <c r="K264" s="158" t="s">
        <v>1176</v>
      </c>
      <c r="L264" s="89">
        <v>5</v>
      </c>
      <c r="M264" s="89">
        <v>6</v>
      </c>
      <c r="N264" s="168" t="s">
        <v>246</v>
      </c>
      <c r="P264" s="120"/>
      <c r="Q264" s="30"/>
      <c r="R264" s="30"/>
      <c r="S264" s="120"/>
      <c r="T264" s="120"/>
      <c r="U264" s="120"/>
      <c r="V264" s="120"/>
      <c r="W264" s="100"/>
      <c r="X264" s="120"/>
      <c r="Y264" s="120"/>
    </row>
    <row r="265" spans="1:25" s="20" customFormat="1" ht="15">
      <c r="A265" s="17"/>
      <c r="B265" s="21"/>
      <c r="C265" s="17"/>
      <c r="D265" s="17"/>
      <c r="E265" s="26"/>
      <c r="F265" s="17"/>
      <c r="G265" s="21"/>
      <c r="H265" s="569" t="s">
        <v>230</v>
      </c>
      <c r="I265" s="478" t="s">
        <v>2636</v>
      </c>
      <c r="J265" s="174" t="s">
        <v>2352</v>
      </c>
      <c r="K265" s="159" t="s">
        <v>223</v>
      </c>
      <c r="L265" s="89">
        <v>12</v>
      </c>
      <c r="M265" s="89" t="s">
        <v>205</v>
      </c>
      <c r="N265" s="168" t="s">
        <v>2</v>
      </c>
      <c r="O265" s="46">
        <v>1</v>
      </c>
      <c r="P265" s="162"/>
      <c r="Q265" s="163"/>
      <c r="R265" s="165"/>
      <c r="S265" s="17"/>
      <c r="T265" s="42"/>
      <c r="U265" s="42"/>
      <c r="V265" s="120"/>
      <c r="W265" s="100"/>
      <c r="X265" s="42"/>
      <c r="Y265" s="42"/>
    </row>
    <row r="266" spans="1:25" s="20" customFormat="1" ht="15">
      <c r="A266" s="17"/>
      <c r="B266" s="21"/>
      <c r="C266" s="17"/>
      <c r="D266" s="17"/>
      <c r="E266" s="26"/>
      <c r="F266" s="17"/>
      <c r="G266" s="21"/>
      <c r="H266" s="569"/>
      <c r="I266" s="478"/>
      <c r="J266" s="174" t="s">
        <v>2353</v>
      </c>
      <c r="K266" s="159" t="s">
        <v>1558</v>
      </c>
      <c r="L266" s="89">
        <v>7</v>
      </c>
      <c r="M266" s="89">
        <v>12</v>
      </c>
      <c r="N266" s="168" t="s">
        <v>2</v>
      </c>
      <c r="O266" s="46">
        <v>1</v>
      </c>
      <c r="P266" s="162"/>
      <c r="Q266" s="163"/>
      <c r="R266" s="165"/>
      <c r="S266" s="17"/>
      <c r="T266" s="42"/>
      <c r="U266" s="42"/>
      <c r="V266" s="120"/>
      <c r="W266" s="100"/>
      <c r="X266" s="42"/>
      <c r="Y266" s="42"/>
    </row>
    <row r="267" spans="1:25" s="20" customFormat="1" ht="15">
      <c r="A267" s="17"/>
      <c r="B267" s="21"/>
      <c r="C267" s="17"/>
      <c r="D267" s="17"/>
      <c r="E267" s="26"/>
      <c r="F267" s="17"/>
      <c r="G267" s="21"/>
      <c r="H267" s="569"/>
      <c r="I267" s="478"/>
      <c r="J267" s="174" t="s">
        <v>2354</v>
      </c>
      <c r="K267" s="159" t="s">
        <v>1194</v>
      </c>
      <c r="L267" s="89">
        <v>2</v>
      </c>
      <c r="M267" s="89">
        <v>26</v>
      </c>
      <c r="N267" s="168" t="s">
        <v>239</v>
      </c>
      <c r="O267" s="46">
        <v>1</v>
      </c>
      <c r="P267" s="162"/>
      <c r="Q267" s="163">
        <v>1</v>
      </c>
      <c r="R267" s="165"/>
      <c r="S267" s="17"/>
      <c r="T267" s="42"/>
      <c r="U267" s="42"/>
      <c r="V267" s="120"/>
      <c r="W267" s="100"/>
      <c r="X267" s="42"/>
      <c r="Y267" s="42"/>
    </row>
    <row r="268" spans="1:25" s="20" customFormat="1" ht="15">
      <c r="A268" s="17"/>
      <c r="B268" s="21"/>
      <c r="C268" s="17"/>
      <c r="D268" s="17"/>
      <c r="E268" s="26"/>
      <c r="F268" s="17"/>
      <c r="G268" s="21"/>
      <c r="H268" s="569"/>
      <c r="I268" s="478"/>
      <c r="J268" s="174" t="s">
        <v>2355</v>
      </c>
      <c r="K268" s="159" t="s">
        <v>221</v>
      </c>
      <c r="L268" s="89">
        <v>4</v>
      </c>
      <c r="M268" s="89">
        <v>18</v>
      </c>
      <c r="N268" s="168" t="s">
        <v>2</v>
      </c>
      <c r="O268" s="46">
        <v>1</v>
      </c>
      <c r="P268" s="162"/>
      <c r="Q268" s="163"/>
      <c r="R268" s="165"/>
      <c r="S268" s="17"/>
      <c r="T268" s="42"/>
      <c r="U268" s="42"/>
      <c r="V268" s="120"/>
      <c r="W268" s="100"/>
      <c r="X268" s="42"/>
      <c r="Y268" s="42"/>
    </row>
    <row r="269" spans="1:25" s="20" customFormat="1" ht="15">
      <c r="A269" s="17"/>
      <c r="B269" s="21"/>
      <c r="C269" s="17"/>
      <c r="D269" s="17"/>
      <c r="E269" s="26"/>
      <c r="F269" s="17"/>
      <c r="H269" s="569" t="s">
        <v>220</v>
      </c>
      <c r="I269" s="481" t="s">
        <v>516</v>
      </c>
      <c r="J269" s="174" t="s">
        <v>566</v>
      </c>
      <c r="K269" s="159" t="s">
        <v>1610</v>
      </c>
      <c r="L269" s="89">
        <v>4</v>
      </c>
      <c r="M269" s="89" t="s">
        <v>205</v>
      </c>
      <c r="N269" s="168" t="s">
        <v>2</v>
      </c>
      <c r="O269" s="42"/>
      <c r="P269" s="120"/>
      <c r="Q269" s="17"/>
      <c r="R269" s="17"/>
      <c r="S269" s="331">
        <v>1</v>
      </c>
      <c r="T269" s="42"/>
      <c r="U269" s="42"/>
      <c r="V269" s="42"/>
      <c r="W269" s="71"/>
      <c r="X269" s="42"/>
      <c r="Y269" s="42"/>
    </row>
    <row r="270" spans="1:25" s="20" customFormat="1" ht="15">
      <c r="A270" s="17"/>
      <c r="B270" s="21"/>
      <c r="C270" s="17"/>
      <c r="D270" s="17"/>
      <c r="E270" s="26"/>
      <c r="F270" s="17"/>
      <c r="G270" s="21"/>
      <c r="H270" s="569"/>
      <c r="I270" s="481"/>
      <c r="J270" s="174" t="s">
        <v>567</v>
      </c>
      <c r="K270" s="159" t="s">
        <v>1613</v>
      </c>
      <c r="L270" s="171">
        <v>1</v>
      </c>
      <c r="M270" s="89" t="s">
        <v>205</v>
      </c>
      <c r="N270" s="168" t="s">
        <v>239</v>
      </c>
      <c r="O270" s="42"/>
      <c r="P270" s="120"/>
      <c r="Q270" s="17"/>
      <c r="R270" s="17"/>
      <c r="S270" s="331">
        <v>1</v>
      </c>
      <c r="T270" s="42"/>
      <c r="U270" s="42"/>
      <c r="V270" s="42"/>
      <c r="W270" s="79"/>
      <c r="X270" s="42"/>
      <c r="Y270" s="42"/>
    </row>
    <row r="271" spans="1:25" s="20" customFormat="1" ht="15">
      <c r="A271" s="17"/>
      <c r="B271" s="21"/>
      <c r="C271" s="17"/>
      <c r="D271" s="17"/>
      <c r="E271" s="26"/>
      <c r="F271" s="17"/>
      <c r="G271" s="21"/>
      <c r="H271" s="569"/>
      <c r="I271" s="481"/>
      <c r="J271" s="174" t="s">
        <v>568</v>
      </c>
      <c r="K271" s="159" t="s">
        <v>2573</v>
      </c>
      <c r="L271" s="171">
        <v>1</v>
      </c>
      <c r="M271" s="89" t="s">
        <v>205</v>
      </c>
      <c r="N271" s="168" t="s">
        <v>239</v>
      </c>
      <c r="O271" s="42"/>
      <c r="P271" s="120"/>
      <c r="Q271" s="17"/>
      <c r="R271" s="17"/>
      <c r="S271" s="331">
        <v>1</v>
      </c>
      <c r="T271" s="42"/>
      <c r="U271" s="42"/>
      <c r="V271" s="42"/>
      <c r="W271" s="79"/>
      <c r="X271" s="42"/>
      <c r="Y271" s="42"/>
    </row>
    <row r="272" spans="1:25" s="20" customFormat="1" ht="15">
      <c r="A272" s="17"/>
      <c r="B272" s="21"/>
      <c r="C272" s="17"/>
      <c r="D272" s="17"/>
      <c r="E272" s="26"/>
      <c r="F272" s="17"/>
      <c r="G272" s="21"/>
      <c r="H272" s="569"/>
      <c r="I272" s="481"/>
      <c r="J272" s="174" t="s">
        <v>569</v>
      </c>
      <c r="K272" s="159" t="s">
        <v>46</v>
      </c>
      <c r="L272" s="89">
        <v>10</v>
      </c>
      <c r="M272" s="89" t="s">
        <v>205</v>
      </c>
      <c r="N272" s="168" t="s">
        <v>2</v>
      </c>
      <c r="O272" s="42"/>
      <c r="P272" s="120"/>
      <c r="Q272" s="17"/>
      <c r="R272" s="17"/>
      <c r="S272" s="331">
        <v>1</v>
      </c>
      <c r="T272" s="42"/>
      <c r="U272" s="42"/>
      <c r="V272" s="42"/>
      <c r="W272" s="79"/>
      <c r="X272" s="42"/>
      <c r="Y272" s="42"/>
    </row>
    <row r="273" spans="1:25" s="20" customFormat="1" ht="15">
      <c r="A273" s="17"/>
      <c r="B273" s="21"/>
      <c r="C273" s="17"/>
      <c r="D273" s="17"/>
      <c r="E273" s="26"/>
      <c r="F273" s="17"/>
      <c r="G273" s="21"/>
      <c r="H273" s="569"/>
      <c r="I273" s="481"/>
      <c r="J273" s="174" t="s">
        <v>570</v>
      </c>
      <c r="K273" s="159" t="s">
        <v>1174</v>
      </c>
      <c r="L273" s="171">
        <v>1</v>
      </c>
      <c r="M273" s="89" t="s">
        <v>205</v>
      </c>
      <c r="N273" s="168" t="s">
        <v>239</v>
      </c>
      <c r="O273" s="42"/>
      <c r="P273" s="120"/>
      <c r="Q273" s="17"/>
      <c r="R273" s="17"/>
      <c r="S273" s="331">
        <v>1</v>
      </c>
      <c r="T273" s="42"/>
      <c r="U273" s="42"/>
      <c r="V273" s="42"/>
      <c r="W273" s="79"/>
      <c r="X273" s="42"/>
      <c r="Y273" s="42"/>
    </row>
    <row r="274" spans="1:25" s="20" customFormat="1" ht="15">
      <c r="A274" s="17"/>
      <c r="B274" s="21"/>
      <c r="C274" s="17"/>
      <c r="D274" s="17"/>
      <c r="E274" s="26"/>
      <c r="F274" s="17"/>
      <c r="H274" s="569" t="s">
        <v>220</v>
      </c>
      <c r="I274" s="478" t="s">
        <v>515</v>
      </c>
      <c r="J274" s="174" t="s">
        <v>2356</v>
      </c>
      <c r="K274" s="159" t="s">
        <v>1610</v>
      </c>
      <c r="L274" s="89">
        <v>4</v>
      </c>
      <c r="M274" s="89">
        <v>18</v>
      </c>
      <c r="N274" s="168" t="s">
        <v>2</v>
      </c>
      <c r="O274" s="42"/>
      <c r="P274" s="120"/>
      <c r="Q274" s="30"/>
      <c r="R274" s="30"/>
      <c r="S274" s="120"/>
      <c r="T274" s="120"/>
      <c r="U274" s="120"/>
      <c r="V274" s="120"/>
      <c r="W274" s="100"/>
      <c r="X274" s="120"/>
      <c r="Y274" s="120"/>
    </row>
    <row r="275" spans="1:25" s="20" customFormat="1" ht="15">
      <c r="A275" s="17"/>
      <c r="B275" s="21"/>
      <c r="C275" s="17"/>
      <c r="D275" s="17"/>
      <c r="E275" s="26"/>
      <c r="F275" s="17"/>
      <c r="H275" s="569"/>
      <c r="I275" s="478"/>
      <c r="J275" s="174" t="s">
        <v>2356</v>
      </c>
      <c r="K275" s="159" t="s">
        <v>48</v>
      </c>
      <c r="L275" s="89">
        <v>7</v>
      </c>
      <c r="M275" s="89" t="s">
        <v>205</v>
      </c>
      <c r="N275" s="168" t="s">
        <v>2</v>
      </c>
      <c r="O275" s="42"/>
      <c r="P275" s="120"/>
      <c r="Q275" s="30"/>
      <c r="R275" s="30"/>
      <c r="S275" s="120"/>
      <c r="T275" s="120"/>
      <c r="U275" s="120"/>
      <c r="V275" s="120"/>
      <c r="W275" s="100"/>
      <c r="X275" s="120"/>
      <c r="Y275" s="120"/>
    </row>
    <row r="276" spans="1:25" s="20" customFormat="1" ht="15">
      <c r="A276" s="17"/>
      <c r="B276" s="21"/>
      <c r="C276" s="17"/>
      <c r="D276" s="17"/>
      <c r="E276" s="26"/>
      <c r="F276" s="17"/>
      <c r="G276" s="21"/>
      <c r="H276" s="569"/>
      <c r="I276" s="478"/>
      <c r="J276" s="174" t="s">
        <v>2357</v>
      </c>
      <c r="K276" s="159" t="s">
        <v>1613</v>
      </c>
      <c r="L276" s="89">
        <v>1</v>
      </c>
      <c r="M276" s="89">
        <v>15</v>
      </c>
      <c r="N276" s="168" t="s">
        <v>239</v>
      </c>
      <c r="O276" s="42"/>
      <c r="P276" s="120"/>
      <c r="Q276" s="30"/>
      <c r="R276" s="30"/>
      <c r="S276" s="120"/>
      <c r="T276" s="120"/>
      <c r="U276" s="120"/>
      <c r="V276" s="120"/>
      <c r="W276" s="100"/>
      <c r="X276" s="120"/>
      <c r="Y276" s="120"/>
    </row>
    <row r="277" spans="1:25" s="20" customFormat="1" ht="15">
      <c r="A277" s="17"/>
      <c r="B277" s="21"/>
      <c r="C277" s="17"/>
      <c r="D277" s="17"/>
      <c r="E277" s="26"/>
      <c r="F277" s="17"/>
      <c r="G277" s="21"/>
      <c r="H277" s="569"/>
      <c r="I277" s="478"/>
      <c r="J277" s="174" t="s">
        <v>2357</v>
      </c>
      <c r="K277" s="159" t="s">
        <v>49</v>
      </c>
      <c r="L277" s="89">
        <v>2</v>
      </c>
      <c r="M277" s="89">
        <v>10</v>
      </c>
      <c r="N277" s="168" t="s">
        <v>2</v>
      </c>
      <c r="O277" s="42"/>
      <c r="P277" s="120"/>
      <c r="Q277" s="30"/>
      <c r="R277" s="30"/>
      <c r="S277" s="120"/>
      <c r="T277" s="120"/>
      <c r="U277" s="120"/>
      <c r="V277" s="120"/>
      <c r="W277" s="100"/>
      <c r="X277" s="120"/>
      <c r="Y277" s="120"/>
    </row>
    <row r="278" spans="1:25" s="20" customFormat="1" ht="15">
      <c r="A278" s="17"/>
      <c r="B278" s="21"/>
      <c r="C278" s="17"/>
      <c r="D278" s="17"/>
      <c r="E278" s="26"/>
      <c r="F278" s="17"/>
      <c r="G278" s="21"/>
      <c r="H278" s="569"/>
      <c r="I278" s="478"/>
      <c r="J278" s="174" t="s">
        <v>2358</v>
      </c>
      <c r="K278" s="159" t="s">
        <v>2573</v>
      </c>
      <c r="L278" s="89">
        <v>1</v>
      </c>
      <c r="M278" s="89">
        <v>15</v>
      </c>
      <c r="N278" s="168" t="s">
        <v>239</v>
      </c>
      <c r="O278" s="42"/>
      <c r="P278" s="120"/>
      <c r="Q278" s="30"/>
      <c r="R278" s="30"/>
      <c r="S278" s="120"/>
      <c r="T278" s="120"/>
      <c r="U278" s="120"/>
      <c r="V278" s="120"/>
      <c r="W278" s="100"/>
      <c r="X278" s="120"/>
      <c r="Y278" s="120"/>
    </row>
    <row r="279" spans="1:25" s="20" customFormat="1" ht="15">
      <c r="A279" s="17"/>
      <c r="B279" s="21"/>
      <c r="C279" s="17"/>
      <c r="D279" s="17"/>
      <c r="E279" s="26"/>
      <c r="F279" s="17"/>
      <c r="G279" s="21"/>
      <c r="H279" s="569"/>
      <c r="I279" s="478"/>
      <c r="J279" s="174" t="s">
        <v>2358</v>
      </c>
      <c r="K279" s="159" t="s">
        <v>48</v>
      </c>
      <c r="L279" s="89">
        <v>1</v>
      </c>
      <c r="M279" s="89">
        <v>15</v>
      </c>
      <c r="N279" s="168" t="s">
        <v>2</v>
      </c>
      <c r="O279" s="42"/>
      <c r="P279" s="120"/>
      <c r="Q279" s="30"/>
      <c r="R279" s="30"/>
      <c r="S279" s="120"/>
      <c r="T279" s="120"/>
      <c r="U279" s="120"/>
      <c r="V279" s="120"/>
      <c r="W279" s="100"/>
      <c r="X279" s="120"/>
      <c r="Y279" s="120"/>
    </row>
    <row r="280" spans="1:25" s="20" customFormat="1" ht="15">
      <c r="A280" s="17"/>
      <c r="B280" s="21"/>
      <c r="C280" s="17"/>
      <c r="D280" s="17"/>
      <c r="E280" s="26"/>
      <c r="F280" s="17"/>
      <c r="G280" s="21"/>
      <c r="H280" s="569"/>
      <c r="I280" s="478"/>
      <c r="J280" s="174" t="s">
        <v>2359</v>
      </c>
      <c r="K280" s="159" t="s">
        <v>46</v>
      </c>
      <c r="L280" s="89">
        <v>10</v>
      </c>
      <c r="M280" s="89" t="s">
        <v>205</v>
      </c>
      <c r="N280" s="168" t="s">
        <v>2</v>
      </c>
      <c r="O280" s="42"/>
      <c r="P280" s="120"/>
      <c r="Q280" s="30"/>
      <c r="R280" s="30"/>
      <c r="S280" s="120"/>
      <c r="T280" s="120"/>
      <c r="U280" s="120"/>
      <c r="V280" s="120"/>
      <c r="W280" s="100"/>
      <c r="X280" s="120"/>
      <c r="Y280" s="120"/>
    </row>
    <row r="281" spans="1:25" s="20" customFormat="1" ht="15">
      <c r="A281" s="17"/>
      <c r="B281" s="21"/>
      <c r="C281" s="17"/>
      <c r="D281" s="17"/>
      <c r="E281" s="26"/>
      <c r="F281" s="17"/>
      <c r="G281" s="21"/>
      <c r="H281" s="569"/>
      <c r="I281" s="478"/>
      <c r="J281" s="174" t="s">
        <v>2359</v>
      </c>
      <c r="K281" s="159" t="s">
        <v>49</v>
      </c>
      <c r="L281" s="89">
        <v>4</v>
      </c>
      <c r="M281" s="89">
        <v>5</v>
      </c>
      <c r="N281" s="168" t="s">
        <v>2</v>
      </c>
      <c r="O281" s="42"/>
      <c r="P281" s="120"/>
      <c r="Q281" s="30"/>
      <c r="R281" s="30"/>
      <c r="S281" s="120"/>
      <c r="T281" s="120"/>
      <c r="U281" s="120"/>
      <c r="V281" s="120"/>
      <c r="W281" s="100"/>
      <c r="X281" s="120"/>
      <c r="Y281" s="120"/>
    </row>
    <row r="282" spans="1:25" s="20" customFormat="1" ht="15">
      <c r="A282" s="17"/>
      <c r="B282" s="21"/>
      <c r="C282" s="17"/>
      <c r="D282" s="17"/>
      <c r="E282" s="26"/>
      <c r="F282" s="17"/>
      <c r="G282" s="21"/>
      <c r="H282" s="569"/>
      <c r="I282" s="478"/>
      <c r="J282" s="174" t="s">
        <v>570</v>
      </c>
      <c r="K282" s="159" t="s">
        <v>1174</v>
      </c>
      <c r="L282" s="89">
        <v>1</v>
      </c>
      <c r="M282" s="89">
        <v>15</v>
      </c>
      <c r="N282" s="168" t="s">
        <v>239</v>
      </c>
      <c r="O282" s="42"/>
      <c r="P282" s="120"/>
      <c r="Q282" s="30"/>
      <c r="R282" s="30"/>
      <c r="S282" s="120"/>
      <c r="T282" s="120"/>
      <c r="U282" s="120"/>
      <c r="V282" s="120"/>
      <c r="W282" s="100"/>
      <c r="X282" s="120"/>
      <c r="Y282" s="120"/>
    </row>
    <row r="283" spans="1:25" s="20" customFormat="1" ht="15">
      <c r="A283" s="17"/>
      <c r="B283" s="21"/>
      <c r="C283" s="17"/>
      <c r="D283" s="17"/>
      <c r="E283" s="26"/>
      <c r="F283" s="17"/>
      <c r="G283" s="21"/>
      <c r="H283" s="569" t="s">
        <v>220</v>
      </c>
      <c r="I283" s="478" t="s">
        <v>514</v>
      </c>
      <c r="J283" s="174" t="s">
        <v>2360</v>
      </c>
      <c r="K283" s="159" t="s">
        <v>1613</v>
      </c>
      <c r="L283" s="89">
        <v>1</v>
      </c>
      <c r="M283" s="89">
        <v>30</v>
      </c>
      <c r="N283" s="168" t="s">
        <v>239</v>
      </c>
      <c r="O283" s="46">
        <v>1</v>
      </c>
      <c r="P283" s="120"/>
      <c r="Q283" s="30"/>
      <c r="R283" s="17"/>
      <c r="S283" s="17"/>
      <c r="T283" s="42"/>
      <c r="U283" s="42"/>
      <c r="V283" s="42"/>
      <c r="W283" s="162">
        <v>1</v>
      </c>
      <c r="X283" s="163"/>
      <c r="Y283" s="165"/>
    </row>
    <row r="284" spans="1:25" s="20" customFormat="1" ht="15">
      <c r="A284" s="17"/>
      <c r="B284" s="21"/>
      <c r="C284" s="17"/>
      <c r="D284" s="17"/>
      <c r="E284" s="26"/>
      <c r="F284" s="17"/>
      <c r="G284" s="21"/>
      <c r="H284" s="569"/>
      <c r="I284" s="478"/>
      <c r="J284" s="174" t="s">
        <v>2360</v>
      </c>
      <c r="K284" s="159" t="s">
        <v>565</v>
      </c>
      <c r="L284" s="89">
        <v>1</v>
      </c>
      <c r="M284" s="89">
        <v>30</v>
      </c>
      <c r="N284" s="168" t="s">
        <v>2</v>
      </c>
      <c r="O284" s="46">
        <v>1</v>
      </c>
      <c r="P284" s="120"/>
      <c r="Q284" s="30"/>
      <c r="R284" s="17"/>
      <c r="S284" s="17"/>
      <c r="T284" s="42"/>
      <c r="U284" s="42"/>
      <c r="V284" s="42"/>
      <c r="W284" s="162"/>
      <c r="X284" s="163">
        <v>1</v>
      </c>
      <c r="Y284" s="165"/>
    </row>
    <row r="285" spans="1:25" s="20" customFormat="1" ht="15">
      <c r="A285" s="17"/>
      <c r="B285" s="21"/>
      <c r="C285" s="17"/>
      <c r="D285" s="17"/>
      <c r="E285" s="26"/>
      <c r="F285" s="17"/>
      <c r="G285" s="21"/>
      <c r="H285" s="569"/>
      <c r="I285" s="478"/>
      <c r="J285" s="174" t="s">
        <v>2361</v>
      </c>
      <c r="K285" s="159" t="s">
        <v>1610</v>
      </c>
      <c r="L285" s="89">
        <v>1</v>
      </c>
      <c r="M285" s="89">
        <v>30</v>
      </c>
      <c r="N285" s="168" t="s">
        <v>239</v>
      </c>
      <c r="O285" s="46">
        <v>1</v>
      </c>
      <c r="P285" s="120"/>
      <c r="Q285" s="30"/>
      <c r="R285" s="17"/>
      <c r="S285" s="17"/>
      <c r="T285" s="42"/>
      <c r="U285" s="42"/>
      <c r="V285" s="42"/>
      <c r="W285" s="162"/>
      <c r="X285" s="163">
        <v>1</v>
      </c>
      <c r="Y285" s="165"/>
    </row>
    <row r="286" spans="1:25" s="20" customFormat="1" ht="15">
      <c r="A286" s="17"/>
      <c r="B286" s="21"/>
      <c r="C286" s="17"/>
      <c r="D286" s="17"/>
      <c r="E286" s="26"/>
      <c r="F286" s="17"/>
      <c r="G286" s="21"/>
      <c r="H286" s="569"/>
      <c r="I286" s="478"/>
      <c r="J286" s="174" t="s">
        <v>2361</v>
      </c>
      <c r="K286" s="159" t="s">
        <v>48</v>
      </c>
      <c r="L286" s="89">
        <v>2</v>
      </c>
      <c r="M286" s="89">
        <v>26</v>
      </c>
      <c r="N286" s="168" t="s">
        <v>2</v>
      </c>
      <c r="O286" s="46">
        <v>1</v>
      </c>
      <c r="P286" s="120"/>
      <c r="Q286" s="30"/>
      <c r="R286" s="17"/>
      <c r="S286" s="17"/>
      <c r="T286" s="42"/>
      <c r="U286" s="42"/>
      <c r="V286" s="42"/>
      <c r="W286" s="333">
        <v>1</v>
      </c>
      <c r="X286" s="163"/>
      <c r="Y286" s="165"/>
    </row>
    <row r="287" spans="1:25" s="20" customFormat="1" ht="15">
      <c r="A287" s="17"/>
      <c r="B287" s="21"/>
      <c r="C287" s="17"/>
      <c r="D287" s="17"/>
      <c r="E287" s="26"/>
      <c r="F287" s="17"/>
      <c r="G287" s="21"/>
      <c r="H287" s="569" t="s">
        <v>230</v>
      </c>
      <c r="I287" s="487" t="s">
        <v>2637</v>
      </c>
      <c r="J287" s="174" t="s">
        <v>587</v>
      </c>
      <c r="K287" s="159" t="s">
        <v>223</v>
      </c>
      <c r="L287" s="159" t="s">
        <v>54</v>
      </c>
      <c r="M287" s="89" t="s">
        <v>205</v>
      </c>
      <c r="N287" s="168" t="s">
        <v>2</v>
      </c>
      <c r="O287" s="46">
        <v>1</v>
      </c>
      <c r="P287" s="79"/>
      <c r="Q287" s="17"/>
      <c r="R287" s="17"/>
      <c r="S287" s="17"/>
      <c r="T287" s="42"/>
      <c r="U287" s="42"/>
      <c r="V287" s="16"/>
      <c r="W287" s="16"/>
      <c r="X287" s="42"/>
      <c r="Y287" s="42"/>
    </row>
    <row r="288" spans="1:25" s="20" customFormat="1" ht="15">
      <c r="A288" s="17"/>
      <c r="B288" s="21"/>
      <c r="C288" s="17"/>
      <c r="D288" s="17"/>
      <c r="E288" s="26"/>
      <c r="F288" s="17"/>
      <c r="G288" s="21"/>
      <c r="H288" s="569"/>
      <c r="I288" s="487"/>
      <c r="J288" s="174" t="s">
        <v>588</v>
      </c>
      <c r="K288" s="159" t="s">
        <v>975</v>
      </c>
      <c r="L288" s="89">
        <v>14</v>
      </c>
      <c r="M288" s="89" t="s">
        <v>205</v>
      </c>
      <c r="N288" s="168" t="s">
        <v>2</v>
      </c>
      <c r="O288" s="46">
        <v>1</v>
      </c>
      <c r="P288" s="79"/>
      <c r="Q288" s="17"/>
      <c r="R288" s="17"/>
      <c r="S288" s="17"/>
      <c r="T288" s="42"/>
      <c r="U288" s="42"/>
      <c r="V288" s="16"/>
      <c r="W288" s="16"/>
      <c r="X288" s="42"/>
      <c r="Y288" s="42"/>
    </row>
    <row r="289" spans="1:25" s="20" customFormat="1" ht="15">
      <c r="A289" s="17"/>
      <c r="B289" s="21"/>
      <c r="C289" s="17"/>
      <c r="D289" s="17"/>
      <c r="E289" s="26"/>
      <c r="F289" s="17"/>
      <c r="G289" s="21"/>
      <c r="H289" s="569"/>
      <c r="I289" s="487"/>
      <c r="J289" s="174" t="s">
        <v>589</v>
      </c>
      <c r="K289" s="159" t="s">
        <v>1224</v>
      </c>
      <c r="L289" s="159" t="s">
        <v>54</v>
      </c>
      <c r="M289" s="89" t="s">
        <v>205</v>
      </c>
      <c r="N289" s="168" t="s">
        <v>2</v>
      </c>
      <c r="O289" s="46">
        <v>1</v>
      </c>
      <c r="P289" s="79"/>
      <c r="Q289" s="17"/>
      <c r="R289" s="17"/>
      <c r="S289" s="17"/>
      <c r="T289" s="42"/>
      <c r="U289" s="42"/>
      <c r="V289" s="16"/>
      <c r="W289" s="16"/>
      <c r="X289" s="42"/>
      <c r="Y289" s="42"/>
    </row>
    <row r="290" spans="1:25" s="20" customFormat="1" ht="15">
      <c r="A290" s="17"/>
      <c r="B290" s="21"/>
      <c r="C290" s="17"/>
      <c r="D290" s="17"/>
      <c r="E290" s="26"/>
      <c r="F290" s="17"/>
      <c r="G290" s="21"/>
      <c r="H290" s="569"/>
      <c r="I290" s="487"/>
      <c r="J290" s="327" t="s">
        <v>590</v>
      </c>
      <c r="K290" s="328" t="s">
        <v>221</v>
      </c>
      <c r="L290" s="193">
        <v>2</v>
      </c>
      <c r="M290" s="89">
        <v>26</v>
      </c>
      <c r="N290" s="168" t="s">
        <v>239</v>
      </c>
      <c r="O290" s="46">
        <v>1</v>
      </c>
      <c r="P290" s="79"/>
      <c r="Q290" s="17"/>
      <c r="R290" s="17"/>
      <c r="S290" s="17"/>
      <c r="T290" s="42"/>
      <c r="U290" s="42"/>
      <c r="V290" s="16"/>
      <c r="W290" s="16"/>
      <c r="X290" s="42"/>
      <c r="Y290" s="42"/>
    </row>
    <row r="291" spans="1:25" s="20" customFormat="1" ht="15">
      <c r="A291" s="17"/>
      <c r="B291" s="21"/>
      <c r="C291" s="17"/>
      <c r="D291" s="17"/>
      <c r="E291" s="26"/>
      <c r="F291" s="17"/>
      <c r="G291" s="21"/>
      <c r="H291" s="569"/>
      <c r="I291" s="487"/>
      <c r="J291" s="174" t="s">
        <v>2505</v>
      </c>
      <c r="K291" s="159" t="s">
        <v>2504</v>
      </c>
      <c r="L291" s="89">
        <v>2</v>
      </c>
      <c r="M291" s="89"/>
      <c r="N291" s="168" t="s">
        <v>246</v>
      </c>
      <c r="O291" s="42"/>
      <c r="P291" s="120"/>
      <c r="Q291" s="17"/>
      <c r="R291" s="17"/>
      <c r="S291" s="17"/>
      <c r="T291" s="42"/>
      <c r="U291" s="42"/>
      <c r="V291" s="16"/>
      <c r="W291" s="16"/>
      <c r="X291" s="42"/>
      <c r="Y291" s="42"/>
    </row>
    <row r="292" spans="7:25" ht="15">
      <c r="G292" s="21"/>
      <c r="H292" s="569" t="s">
        <v>220</v>
      </c>
      <c r="I292" s="591" t="s">
        <v>513</v>
      </c>
      <c r="J292" s="174" t="s">
        <v>2362</v>
      </c>
      <c r="K292" s="159" t="s">
        <v>55</v>
      </c>
      <c r="L292" s="89">
        <v>6</v>
      </c>
      <c r="M292" s="89">
        <v>28</v>
      </c>
      <c r="N292" s="168" t="s">
        <v>2</v>
      </c>
      <c r="O292" s="46">
        <v>1</v>
      </c>
      <c r="P292" s="120"/>
      <c r="Q292" s="30"/>
      <c r="R292" s="17"/>
      <c r="S292" s="17"/>
      <c r="T292" s="42"/>
      <c r="U292" s="42"/>
      <c r="V292" s="42"/>
      <c r="W292" s="161"/>
      <c r="X292" s="163"/>
      <c r="Y292" s="165"/>
    </row>
    <row r="293" spans="1:25" s="20" customFormat="1" ht="15">
      <c r="A293" s="17"/>
      <c r="C293" s="84"/>
      <c r="D293" s="84"/>
      <c r="E293" s="26"/>
      <c r="F293" s="17"/>
      <c r="H293" s="569"/>
      <c r="I293" s="591"/>
      <c r="J293" s="174" t="s">
        <v>2362</v>
      </c>
      <c r="K293" s="159" t="s">
        <v>56</v>
      </c>
      <c r="L293" s="176">
        <v>2</v>
      </c>
      <c r="M293" s="176">
        <v>52</v>
      </c>
      <c r="N293" s="168" t="s">
        <v>2</v>
      </c>
      <c r="O293" s="46">
        <v>1</v>
      </c>
      <c r="P293" s="120"/>
      <c r="Q293" s="30"/>
      <c r="R293" s="17"/>
      <c r="S293" s="17"/>
      <c r="T293" s="42"/>
      <c r="U293" s="42"/>
      <c r="V293" s="42"/>
      <c r="W293" s="162"/>
      <c r="X293" s="163">
        <v>1</v>
      </c>
      <c r="Y293" s="165"/>
    </row>
    <row r="294" spans="1:25" s="20" customFormat="1" ht="14.25" customHeight="1">
      <c r="A294" s="17"/>
      <c r="C294" s="84"/>
      <c r="D294" s="84"/>
      <c r="E294" s="26"/>
      <c r="F294" s="17"/>
      <c r="H294" s="569"/>
      <c r="I294" s="591"/>
      <c r="J294" s="174" t="s">
        <v>2363</v>
      </c>
      <c r="K294" s="159" t="s">
        <v>57</v>
      </c>
      <c r="L294" s="176">
        <v>2</v>
      </c>
      <c r="M294" s="176">
        <v>52</v>
      </c>
      <c r="N294" s="168" t="s">
        <v>239</v>
      </c>
      <c r="O294" s="46">
        <v>1</v>
      </c>
      <c r="P294" s="120"/>
      <c r="Q294" s="30"/>
      <c r="R294" s="17"/>
      <c r="S294" s="17"/>
      <c r="T294" s="42"/>
      <c r="U294" s="42"/>
      <c r="V294" s="42"/>
      <c r="W294" s="162"/>
      <c r="X294" s="163">
        <v>1</v>
      </c>
      <c r="Y294" s="165"/>
    </row>
    <row r="295" spans="1:25" s="20" customFormat="1" ht="15">
      <c r="A295" s="17"/>
      <c r="C295" s="84"/>
      <c r="D295" s="84"/>
      <c r="E295" s="109">
        <v>1</v>
      </c>
      <c r="F295" s="107" t="s">
        <v>253</v>
      </c>
      <c r="H295" s="569"/>
      <c r="I295" s="591"/>
      <c r="J295" s="174" t="s">
        <v>2364</v>
      </c>
      <c r="K295" s="159" t="s">
        <v>58</v>
      </c>
      <c r="L295" s="176">
        <v>1</v>
      </c>
      <c r="M295" s="176">
        <v>60</v>
      </c>
      <c r="N295" s="168" t="s">
        <v>2</v>
      </c>
      <c r="O295" s="46">
        <v>1</v>
      </c>
      <c r="P295" s="120"/>
      <c r="Q295" s="30"/>
      <c r="R295" s="17"/>
      <c r="S295" s="17"/>
      <c r="T295" s="42"/>
      <c r="U295" s="42"/>
      <c r="V295" s="42"/>
      <c r="W295" s="162">
        <v>1</v>
      </c>
      <c r="X295" s="163"/>
      <c r="Y295" s="165"/>
    </row>
    <row r="296" spans="1:25" s="20" customFormat="1" ht="15">
      <c r="A296" s="17"/>
      <c r="B296" s="21"/>
      <c r="C296" s="17"/>
      <c r="D296" s="17"/>
      <c r="E296" s="290"/>
      <c r="G296" s="21"/>
      <c r="H296" s="569" t="s">
        <v>220</v>
      </c>
      <c r="I296" s="592" t="s">
        <v>1858</v>
      </c>
      <c r="J296" s="174" t="s">
        <v>2365</v>
      </c>
      <c r="K296" s="159" t="s">
        <v>2573</v>
      </c>
      <c r="L296" s="171">
        <v>1</v>
      </c>
      <c r="M296" s="89" t="s">
        <v>205</v>
      </c>
      <c r="N296" s="168" t="s">
        <v>2</v>
      </c>
      <c r="O296" s="42"/>
      <c r="P296" s="79"/>
      <c r="Q296" s="17"/>
      <c r="R296" s="17"/>
      <c r="S296" s="331">
        <v>1</v>
      </c>
      <c r="T296" s="42"/>
      <c r="U296" s="42"/>
      <c r="V296" s="42"/>
      <c r="W296" s="71"/>
      <c r="X296" s="42"/>
      <c r="Y296" s="42"/>
    </row>
    <row r="297" spans="1:25" s="20" customFormat="1" ht="15">
      <c r="A297" s="17"/>
      <c r="B297" s="21"/>
      <c r="C297" s="17"/>
      <c r="D297" s="17"/>
      <c r="E297" s="26"/>
      <c r="F297" s="17"/>
      <c r="G297" s="21"/>
      <c r="H297" s="569"/>
      <c r="I297" s="592"/>
      <c r="J297" s="174" t="s">
        <v>2366</v>
      </c>
      <c r="K297" s="159" t="s">
        <v>46</v>
      </c>
      <c r="L297" s="171">
        <v>2</v>
      </c>
      <c r="M297" s="89" t="s">
        <v>205</v>
      </c>
      <c r="N297" s="168" t="s">
        <v>2</v>
      </c>
      <c r="O297" s="42"/>
      <c r="P297" s="79"/>
      <c r="Q297" s="17"/>
      <c r="R297" s="17"/>
      <c r="S297" s="331">
        <v>1</v>
      </c>
      <c r="T297" s="42"/>
      <c r="U297" s="42"/>
      <c r="V297" s="42"/>
      <c r="W297" s="71"/>
      <c r="X297" s="42"/>
      <c r="Y297" s="42"/>
    </row>
    <row r="298" spans="1:25" s="20" customFormat="1" ht="15">
      <c r="A298" s="17"/>
      <c r="B298" s="21"/>
      <c r="C298" s="17"/>
      <c r="D298" s="17"/>
      <c r="E298" s="26"/>
      <c r="F298" s="17"/>
      <c r="G298" s="21"/>
      <c r="H298" s="569"/>
      <c r="I298" s="592"/>
      <c r="J298" s="174" t="s">
        <v>2367</v>
      </c>
      <c r="K298" s="159" t="s">
        <v>1174</v>
      </c>
      <c r="L298" s="171">
        <v>1</v>
      </c>
      <c r="M298" s="89" t="s">
        <v>205</v>
      </c>
      <c r="N298" s="168" t="s">
        <v>239</v>
      </c>
      <c r="O298" s="42"/>
      <c r="P298" s="79"/>
      <c r="Q298" s="17"/>
      <c r="R298" s="17"/>
      <c r="S298" s="331">
        <v>1</v>
      </c>
      <c r="T298" s="42"/>
      <c r="U298" s="42"/>
      <c r="V298" s="42"/>
      <c r="W298" s="79"/>
      <c r="X298" s="42"/>
      <c r="Y298" s="42"/>
    </row>
    <row r="299" spans="1:25" s="20" customFormat="1" ht="30">
      <c r="A299" s="17"/>
      <c r="B299" s="21"/>
      <c r="C299" s="17"/>
      <c r="D299" s="17"/>
      <c r="E299" s="26"/>
      <c r="F299" s="17"/>
      <c r="G299" s="21"/>
      <c r="H299" s="130" t="s">
        <v>201</v>
      </c>
      <c r="I299" s="254" t="s">
        <v>2638</v>
      </c>
      <c r="J299" s="174" t="s">
        <v>2368</v>
      </c>
      <c r="K299" s="159" t="s">
        <v>1194</v>
      </c>
      <c r="L299" s="89">
        <v>11</v>
      </c>
      <c r="M299" s="203" t="s">
        <v>205</v>
      </c>
      <c r="N299" s="239" t="s">
        <v>254</v>
      </c>
      <c r="O299" s="46">
        <v>1</v>
      </c>
      <c r="P299" s="79"/>
      <c r="Q299" s="17"/>
      <c r="R299" s="17"/>
      <c r="S299" s="42"/>
      <c r="T299" s="17"/>
      <c r="U299" s="17"/>
      <c r="V299" s="18"/>
      <c r="W299" s="18"/>
      <c r="X299" s="42"/>
      <c r="Y299" s="42"/>
    </row>
    <row r="300" spans="1:25" s="45" customFormat="1" ht="45">
      <c r="A300" s="42"/>
      <c r="B300" s="43"/>
      <c r="C300" s="42"/>
      <c r="D300" s="42"/>
      <c r="E300" s="31"/>
      <c r="F300" s="42"/>
      <c r="G300" s="43"/>
      <c r="H300" s="130" t="s">
        <v>201</v>
      </c>
      <c r="I300" s="257" t="s">
        <v>512</v>
      </c>
      <c r="J300" s="174" t="s">
        <v>2369</v>
      </c>
      <c r="K300" s="159" t="s">
        <v>221</v>
      </c>
      <c r="L300" s="89">
        <v>7</v>
      </c>
      <c r="M300" s="203">
        <v>24</v>
      </c>
      <c r="N300" s="239" t="s">
        <v>246</v>
      </c>
      <c r="O300" s="42"/>
      <c r="P300" s="71"/>
      <c r="Q300" s="42"/>
      <c r="R300" s="42"/>
      <c r="S300" s="42"/>
      <c r="T300" s="17"/>
      <c r="U300" s="17"/>
      <c r="V300" s="18"/>
      <c r="W300" s="18"/>
      <c r="X300" s="17"/>
      <c r="Y300" s="17"/>
    </row>
    <row r="301" spans="1:25" s="20" customFormat="1" ht="15">
      <c r="A301" s="17"/>
      <c r="B301" s="21"/>
      <c r="C301" s="17"/>
      <c r="D301" s="17"/>
      <c r="E301" s="26"/>
      <c r="F301" s="17"/>
      <c r="G301" s="21"/>
      <c r="H301" s="569" t="s">
        <v>220</v>
      </c>
      <c r="I301" s="478" t="s">
        <v>511</v>
      </c>
      <c r="J301" s="174" t="s">
        <v>2370</v>
      </c>
      <c r="K301" s="159" t="s">
        <v>234</v>
      </c>
      <c r="L301" s="89">
        <v>1</v>
      </c>
      <c r="M301" s="203">
        <v>30</v>
      </c>
      <c r="N301" s="239" t="s">
        <v>239</v>
      </c>
      <c r="O301" s="46">
        <v>1</v>
      </c>
      <c r="P301" s="120"/>
      <c r="Q301" s="30"/>
      <c r="R301" s="17"/>
      <c r="S301" s="42"/>
      <c r="T301" s="17"/>
      <c r="U301" s="17"/>
      <c r="V301" s="17"/>
      <c r="W301" s="161">
        <v>1</v>
      </c>
      <c r="X301" s="163"/>
      <c r="Y301" s="165"/>
    </row>
    <row r="302" spans="1:25" s="45" customFormat="1" ht="15">
      <c r="A302" s="42"/>
      <c r="B302" s="43"/>
      <c r="C302" s="42"/>
      <c r="D302" s="42"/>
      <c r="E302" s="31"/>
      <c r="F302" s="42"/>
      <c r="G302" s="43"/>
      <c r="H302" s="569"/>
      <c r="I302" s="478"/>
      <c r="J302" s="174" t="s">
        <v>2370</v>
      </c>
      <c r="K302" s="159" t="s">
        <v>765</v>
      </c>
      <c r="L302" s="89">
        <v>1</v>
      </c>
      <c r="M302" s="203">
        <v>30</v>
      </c>
      <c r="N302" s="239" t="s">
        <v>254</v>
      </c>
      <c r="O302" s="46">
        <v>1</v>
      </c>
      <c r="P302" s="120"/>
      <c r="Q302" s="30"/>
      <c r="R302" s="42"/>
      <c r="S302" s="42"/>
      <c r="T302" s="17"/>
      <c r="U302" s="17"/>
      <c r="V302" s="17"/>
      <c r="W302" s="162">
        <v>1</v>
      </c>
      <c r="X302" s="163"/>
      <c r="Y302" s="165"/>
    </row>
    <row r="303" spans="1:25" s="45" customFormat="1" ht="15">
      <c r="A303" s="42"/>
      <c r="B303" s="43"/>
      <c r="C303" s="42"/>
      <c r="D303" s="42"/>
      <c r="E303" s="291"/>
      <c r="G303" s="43"/>
      <c r="H303" s="569"/>
      <c r="I303" s="478"/>
      <c r="J303" s="174" t="s">
        <v>2371</v>
      </c>
      <c r="K303" s="159" t="s">
        <v>766</v>
      </c>
      <c r="L303" s="89">
        <v>2</v>
      </c>
      <c r="M303" s="203">
        <v>26</v>
      </c>
      <c r="N303" s="239" t="s">
        <v>239</v>
      </c>
      <c r="O303" s="46">
        <v>1</v>
      </c>
      <c r="P303" s="120"/>
      <c r="Q303" s="30"/>
      <c r="R303" s="42"/>
      <c r="S303" s="42"/>
      <c r="T303" s="17"/>
      <c r="U303" s="17"/>
      <c r="V303" s="17"/>
      <c r="W303" s="162"/>
      <c r="X303" s="163">
        <v>1</v>
      </c>
      <c r="Y303" s="165"/>
    </row>
    <row r="304" spans="1:25" s="45" customFormat="1" ht="15">
      <c r="A304" s="42"/>
      <c r="B304" s="43"/>
      <c r="C304" s="42"/>
      <c r="D304" s="42"/>
      <c r="E304" s="31"/>
      <c r="F304" s="42"/>
      <c r="G304" s="43"/>
      <c r="H304" s="569"/>
      <c r="I304" s="478"/>
      <c r="J304" s="174" t="s">
        <v>2371</v>
      </c>
      <c r="K304" s="159" t="s">
        <v>767</v>
      </c>
      <c r="L304" s="89">
        <v>1</v>
      </c>
      <c r="M304" s="203">
        <v>30</v>
      </c>
      <c r="N304" s="239" t="s">
        <v>254</v>
      </c>
      <c r="O304" s="46">
        <v>1</v>
      </c>
      <c r="P304" s="120"/>
      <c r="Q304" s="30"/>
      <c r="R304" s="42"/>
      <c r="S304" s="42"/>
      <c r="T304" s="17"/>
      <c r="U304" s="17"/>
      <c r="V304" s="17"/>
      <c r="W304" s="162">
        <v>1</v>
      </c>
      <c r="X304" s="163"/>
      <c r="Y304" s="165"/>
    </row>
    <row r="305" spans="1:25" s="45" customFormat="1" ht="15">
      <c r="A305" s="42"/>
      <c r="B305" s="43"/>
      <c r="C305" s="42"/>
      <c r="D305" s="42"/>
      <c r="E305" s="31"/>
      <c r="F305" s="42"/>
      <c r="G305" s="43"/>
      <c r="H305" s="569"/>
      <c r="I305" s="478"/>
      <c r="J305" s="174" t="s">
        <v>2371</v>
      </c>
      <c r="K305" s="159" t="s">
        <v>2018</v>
      </c>
      <c r="L305" s="89">
        <v>2</v>
      </c>
      <c r="M305" s="203">
        <v>26</v>
      </c>
      <c r="N305" s="239" t="s">
        <v>254</v>
      </c>
      <c r="O305" s="46">
        <v>1</v>
      </c>
      <c r="P305" s="120"/>
      <c r="Q305" s="30"/>
      <c r="R305" s="42"/>
      <c r="S305" s="76"/>
      <c r="T305" s="76"/>
      <c r="U305" s="76"/>
      <c r="V305" s="76"/>
      <c r="W305" s="162"/>
      <c r="X305" s="163">
        <v>1</v>
      </c>
      <c r="Y305" s="165"/>
    </row>
    <row r="306" spans="2:22" ht="15" customHeight="1">
      <c r="B306" s="21" t="s">
        <v>219</v>
      </c>
      <c r="C306" s="23" t="s">
        <v>209</v>
      </c>
      <c r="D306" s="23" t="s">
        <v>213</v>
      </c>
      <c r="E306" s="129">
        <v>2</v>
      </c>
      <c r="F306" s="122">
        <v>6</v>
      </c>
      <c r="G306" s="30" t="s">
        <v>215</v>
      </c>
      <c r="H306" s="569" t="s">
        <v>220</v>
      </c>
      <c r="I306" s="595" t="s">
        <v>2639</v>
      </c>
      <c r="J306" s="174" t="s">
        <v>2372</v>
      </c>
      <c r="K306" s="159" t="s">
        <v>674</v>
      </c>
      <c r="L306" s="89">
        <v>1</v>
      </c>
      <c r="M306" s="203">
        <v>240</v>
      </c>
      <c r="N306" s="239" t="s">
        <v>239</v>
      </c>
      <c r="O306" s="17"/>
      <c r="P306" s="120"/>
      <c r="Q306" s="30"/>
      <c r="R306" s="17"/>
      <c r="S306" s="331">
        <v>1</v>
      </c>
      <c r="T306" s="162">
        <v>1</v>
      </c>
      <c r="U306" s="163"/>
      <c r="V306" s="164"/>
    </row>
    <row r="307" spans="5:22" ht="14.25" customHeight="1">
      <c r="E307" s="41"/>
      <c r="F307" s="27"/>
      <c r="H307" s="569"/>
      <c r="I307" s="595"/>
      <c r="J307" s="174" t="s">
        <v>2373</v>
      </c>
      <c r="K307" s="159" t="s">
        <v>670</v>
      </c>
      <c r="L307" s="89">
        <v>1</v>
      </c>
      <c r="M307" s="203">
        <v>240</v>
      </c>
      <c r="N307" s="239" t="s">
        <v>239</v>
      </c>
      <c r="O307" s="17"/>
      <c r="P307" s="120"/>
      <c r="Q307" s="30"/>
      <c r="R307" s="17"/>
      <c r="S307" s="331">
        <v>1</v>
      </c>
      <c r="T307" s="162">
        <v>1</v>
      </c>
      <c r="U307" s="163"/>
      <c r="V307" s="164"/>
    </row>
    <row r="308" spans="5:22" ht="14.25" customHeight="1">
      <c r="E308" s="41"/>
      <c r="F308" s="27"/>
      <c r="H308" s="569"/>
      <c r="I308" s="595"/>
      <c r="J308" s="174" t="s">
        <v>2373</v>
      </c>
      <c r="K308" s="159" t="s">
        <v>675</v>
      </c>
      <c r="L308" s="89">
        <v>1</v>
      </c>
      <c r="M308" s="203">
        <v>240</v>
      </c>
      <c r="N308" s="239" t="s">
        <v>239</v>
      </c>
      <c r="O308" s="17"/>
      <c r="P308" s="120"/>
      <c r="Q308" s="30"/>
      <c r="R308" s="17"/>
      <c r="S308" s="331">
        <v>1</v>
      </c>
      <c r="T308" s="162">
        <v>1</v>
      </c>
      <c r="U308" s="163"/>
      <c r="V308" s="334"/>
    </row>
    <row r="309" spans="1:23" s="20" customFormat="1" ht="14.25" customHeight="1">
      <c r="A309" s="17"/>
      <c r="B309" s="21"/>
      <c r="C309" s="17"/>
      <c r="D309" s="17"/>
      <c r="E309" s="26"/>
      <c r="F309" s="17"/>
      <c r="G309" s="30" t="s">
        <v>214</v>
      </c>
      <c r="H309" s="569" t="s">
        <v>201</v>
      </c>
      <c r="I309" s="478" t="s">
        <v>510</v>
      </c>
      <c r="J309" s="174" t="s">
        <v>2374</v>
      </c>
      <c r="K309" s="159" t="s">
        <v>2565</v>
      </c>
      <c r="L309" s="89">
        <v>6</v>
      </c>
      <c r="M309" s="203" t="s">
        <v>205</v>
      </c>
      <c r="N309" s="239" t="s">
        <v>246</v>
      </c>
      <c r="O309" s="46">
        <v>1</v>
      </c>
      <c r="P309" s="162"/>
      <c r="Q309" s="163"/>
      <c r="R309" s="165"/>
      <c r="S309" s="84"/>
      <c r="T309" s="84"/>
      <c r="U309" s="84"/>
      <c r="V309" s="22"/>
      <c r="W309" s="59"/>
    </row>
    <row r="310" spans="1:23" s="20" customFormat="1" ht="15">
      <c r="A310" s="17"/>
      <c r="B310" s="21"/>
      <c r="C310" s="17"/>
      <c r="D310" s="17"/>
      <c r="E310" s="26"/>
      <c r="F310" s="17"/>
      <c r="G310" s="21"/>
      <c r="H310" s="569"/>
      <c r="I310" s="478"/>
      <c r="J310" s="174" t="s">
        <v>2375</v>
      </c>
      <c r="K310" s="159" t="s">
        <v>1558</v>
      </c>
      <c r="L310" s="89">
        <v>3</v>
      </c>
      <c r="M310" s="203" t="s">
        <v>205</v>
      </c>
      <c r="N310" s="239" t="s">
        <v>246</v>
      </c>
      <c r="O310" s="46">
        <v>1</v>
      </c>
      <c r="P310" s="162"/>
      <c r="Q310" s="163"/>
      <c r="R310" s="165">
        <v>1</v>
      </c>
      <c r="S310" s="84"/>
      <c r="T310" s="84"/>
      <c r="U310" s="84"/>
      <c r="V310" s="22"/>
      <c r="W310" s="59"/>
    </row>
    <row r="311" spans="1:23" s="45" customFormat="1" ht="15">
      <c r="A311" s="42"/>
      <c r="B311" s="43"/>
      <c r="C311" s="42"/>
      <c r="D311" s="42"/>
      <c r="E311" s="31"/>
      <c r="F311" s="42"/>
      <c r="G311" s="43"/>
      <c r="H311" s="569"/>
      <c r="I311" s="478"/>
      <c r="J311" s="174" t="s">
        <v>2376</v>
      </c>
      <c r="K311" s="159" t="s">
        <v>764</v>
      </c>
      <c r="L311" s="89">
        <v>1</v>
      </c>
      <c r="M311" s="203" t="s">
        <v>205</v>
      </c>
      <c r="N311" s="239" t="s">
        <v>246</v>
      </c>
      <c r="O311" s="46">
        <v>1</v>
      </c>
      <c r="P311" s="162">
        <v>1</v>
      </c>
      <c r="Q311" s="163"/>
      <c r="R311" s="165"/>
      <c r="S311" s="76"/>
      <c r="T311" s="76"/>
      <c r="U311" s="76"/>
      <c r="V311" s="51"/>
      <c r="W311" s="50"/>
    </row>
    <row r="312" spans="1:23" s="20" customFormat="1" ht="15" customHeight="1">
      <c r="A312" s="17"/>
      <c r="B312" s="21"/>
      <c r="C312" s="17"/>
      <c r="D312" s="17"/>
      <c r="E312" s="26"/>
      <c r="F312" s="17"/>
      <c r="G312" s="21"/>
      <c r="H312" s="569"/>
      <c r="I312" s="478"/>
      <c r="J312" s="174" t="s">
        <v>2377</v>
      </c>
      <c r="K312" s="159" t="s">
        <v>2088</v>
      </c>
      <c r="L312" s="89">
        <v>4</v>
      </c>
      <c r="M312" s="203">
        <v>18</v>
      </c>
      <c r="N312" s="239" t="s">
        <v>246</v>
      </c>
      <c r="O312" s="46">
        <v>1</v>
      </c>
      <c r="P312" s="162"/>
      <c r="Q312" s="163"/>
      <c r="R312" s="165"/>
      <c r="S312" s="84"/>
      <c r="T312" s="84"/>
      <c r="U312" s="84"/>
      <c r="V312" s="22"/>
      <c r="W312" s="59"/>
    </row>
    <row r="313" spans="1:25" s="20" customFormat="1" ht="15">
      <c r="A313" s="17"/>
      <c r="B313" s="21"/>
      <c r="C313" s="17"/>
      <c r="D313" s="17"/>
      <c r="E313" s="26"/>
      <c r="F313" s="17"/>
      <c r="G313" s="21"/>
      <c r="H313" s="569" t="s">
        <v>220</v>
      </c>
      <c r="I313" s="478" t="s">
        <v>509</v>
      </c>
      <c r="J313" s="174" t="s">
        <v>2378</v>
      </c>
      <c r="K313" s="159" t="s">
        <v>760</v>
      </c>
      <c r="L313" s="89">
        <v>2</v>
      </c>
      <c r="M313" s="203">
        <v>26</v>
      </c>
      <c r="N313" s="239" t="s">
        <v>239</v>
      </c>
      <c r="O313" s="46">
        <v>1</v>
      </c>
      <c r="P313" s="120"/>
      <c r="Q313" s="17"/>
      <c r="R313" s="17"/>
      <c r="S313" s="84"/>
      <c r="T313" s="84"/>
      <c r="U313" s="84"/>
      <c r="V313" s="84"/>
      <c r="W313" s="161"/>
      <c r="X313" s="163">
        <v>1</v>
      </c>
      <c r="Y313" s="165"/>
    </row>
    <row r="314" spans="1:25" s="20" customFormat="1" ht="15">
      <c r="A314" s="17"/>
      <c r="B314" s="21"/>
      <c r="C314" s="17"/>
      <c r="D314" s="17"/>
      <c r="E314" s="26"/>
      <c r="F314" s="17"/>
      <c r="G314" s="21"/>
      <c r="H314" s="569"/>
      <c r="I314" s="478"/>
      <c r="J314" s="174" t="s">
        <v>2378</v>
      </c>
      <c r="K314" s="159" t="s">
        <v>761</v>
      </c>
      <c r="L314" s="89">
        <v>1</v>
      </c>
      <c r="M314" s="203">
        <v>30</v>
      </c>
      <c r="N314" s="239" t="s">
        <v>254</v>
      </c>
      <c r="O314" s="46">
        <v>1</v>
      </c>
      <c r="P314" s="120"/>
      <c r="Q314" s="17"/>
      <c r="R314" s="17"/>
      <c r="S314" s="84"/>
      <c r="T314" s="84"/>
      <c r="U314" s="84"/>
      <c r="V314" s="84"/>
      <c r="W314" s="162">
        <v>1</v>
      </c>
      <c r="X314" s="163"/>
      <c r="Y314" s="165"/>
    </row>
    <row r="315" spans="1:25" s="20" customFormat="1" ht="15">
      <c r="A315" s="17"/>
      <c r="B315" s="21"/>
      <c r="C315" s="17"/>
      <c r="D315" s="17"/>
      <c r="E315" s="26"/>
      <c r="F315" s="17"/>
      <c r="G315" s="21"/>
      <c r="H315" s="569"/>
      <c r="I315" s="478"/>
      <c r="J315" s="174" t="s">
        <v>2379</v>
      </c>
      <c r="K315" s="159" t="s">
        <v>762</v>
      </c>
      <c r="L315" s="89">
        <v>2</v>
      </c>
      <c r="M315" s="203">
        <v>26</v>
      </c>
      <c r="N315" s="239" t="s">
        <v>239</v>
      </c>
      <c r="O315" s="46">
        <v>1</v>
      </c>
      <c r="P315" s="120"/>
      <c r="Q315" s="17"/>
      <c r="R315" s="17"/>
      <c r="S315" s="84"/>
      <c r="T315" s="84"/>
      <c r="U315" s="84"/>
      <c r="V315" s="84"/>
      <c r="W315" s="162"/>
      <c r="X315" s="163">
        <v>1</v>
      </c>
      <c r="Y315" s="165"/>
    </row>
    <row r="316" spans="1:25" s="20" customFormat="1" ht="15">
      <c r="A316" s="17"/>
      <c r="B316" s="21"/>
      <c r="C316" s="17"/>
      <c r="D316" s="17"/>
      <c r="E316" s="26"/>
      <c r="F316" s="17"/>
      <c r="G316" s="21"/>
      <c r="H316" s="569"/>
      <c r="I316" s="478"/>
      <c r="J316" s="174" t="s">
        <v>2379</v>
      </c>
      <c r="K316" s="159" t="s">
        <v>763</v>
      </c>
      <c r="L316" s="89">
        <v>1</v>
      </c>
      <c r="M316" s="203">
        <v>30</v>
      </c>
      <c r="N316" s="239" t="s">
        <v>254</v>
      </c>
      <c r="O316" s="46">
        <v>1</v>
      </c>
      <c r="P316" s="120"/>
      <c r="Q316" s="17"/>
      <c r="R316" s="17"/>
      <c r="S316" s="84"/>
      <c r="T316" s="84"/>
      <c r="U316" s="84"/>
      <c r="V316" s="84"/>
      <c r="W316" s="162">
        <v>1</v>
      </c>
      <c r="X316" s="163"/>
      <c r="Y316" s="165"/>
    </row>
    <row r="317" spans="1:25" s="45" customFormat="1" ht="15">
      <c r="A317" s="42"/>
      <c r="B317" s="43"/>
      <c r="C317" s="42"/>
      <c r="D317" s="42"/>
      <c r="E317" s="31"/>
      <c r="F317" s="42"/>
      <c r="G317" s="43"/>
      <c r="H317" s="569" t="s">
        <v>220</v>
      </c>
      <c r="I317" s="447" t="s">
        <v>508</v>
      </c>
      <c r="J317" s="174" t="s">
        <v>2380</v>
      </c>
      <c r="K317" s="159" t="s">
        <v>688</v>
      </c>
      <c r="L317" s="89">
        <v>6</v>
      </c>
      <c r="M317" s="203">
        <v>28</v>
      </c>
      <c r="N317" s="239" t="s">
        <v>254</v>
      </c>
      <c r="O317" s="46">
        <v>1</v>
      </c>
      <c r="P317" s="120"/>
      <c r="Q317" s="42"/>
      <c r="R317" s="42"/>
      <c r="S317" s="76"/>
      <c r="T317" s="76"/>
      <c r="U317" s="76"/>
      <c r="V317" s="76"/>
      <c r="W317" s="162"/>
      <c r="X317" s="163"/>
      <c r="Y317" s="165"/>
    </row>
    <row r="318" spans="1:25" s="45" customFormat="1" ht="15">
      <c r="A318" s="42"/>
      <c r="B318" s="43"/>
      <c r="C318" s="42"/>
      <c r="D318" s="42"/>
      <c r="E318" s="337">
        <v>1</v>
      </c>
      <c r="F318" s="337" t="s">
        <v>253</v>
      </c>
      <c r="G318" s="43"/>
      <c r="H318" s="569"/>
      <c r="I318" s="447"/>
      <c r="J318" s="174" t="s">
        <v>2380</v>
      </c>
      <c r="K318" s="159" t="s">
        <v>758</v>
      </c>
      <c r="L318" s="176">
        <v>1</v>
      </c>
      <c r="M318" s="258">
        <v>60</v>
      </c>
      <c r="N318" s="239" t="s">
        <v>254</v>
      </c>
      <c r="O318" s="46">
        <v>1</v>
      </c>
      <c r="P318" s="120"/>
      <c r="Q318" s="42"/>
      <c r="R318" s="42"/>
      <c r="S318" s="76"/>
      <c r="T318" s="76"/>
      <c r="U318" s="76"/>
      <c r="V318" s="76"/>
      <c r="W318" s="162">
        <v>1</v>
      </c>
      <c r="X318" s="163"/>
      <c r="Y318" s="165"/>
    </row>
    <row r="319" spans="1:25" s="45" customFormat="1" ht="15">
      <c r="A319" s="42"/>
      <c r="B319" s="43"/>
      <c r="C319" s="42"/>
      <c r="D319" s="42"/>
      <c r="E319" s="31"/>
      <c r="F319" s="42"/>
      <c r="G319" s="43"/>
      <c r="H319" s="569"/>
      <c r="I319" s="447"/>
      <c r="J319" s="174" t="s">
        <v>2381</v>
      </c>
      <c r="K319" s="159" t="s">
        <v>55</v>
      </c>
      <c r="L319" s="89">
        <v>7</v>
      </c>
      <c r="M319" s="203">
        <v>24</v>
      </c>
      <c r="N319" s="239" t="s">
        <v>254</v>
      </c>
      <c r="O319" s="46">
        <v>1</v>
      </c>
      <c r="P319" s="120"/>
      <c r="Q319" s="42"/>
      <c r="R319" s="42"/>
      <c r="S319" s="76"/>
      <c r="T319" s="76"/>
      <c r="U319" s="76"/>
      <c r="V319" s="76"/>
      <c r="W319" s="162"/>
      <c r="X319" s="163"/>
      <c r="Y319" s="165"/>
    </row>
    <row r="320" spans="1:25" s="45" customFormat="1" ht="15">
      <c r="A320" s="42"/>
      <c r="B320" s="43"/>
      <c r="C320" s="42"/>
      <c r="D320" s="42"/>
      <c r="E320" s="31"/>
      <c r="F320" s="42"/>
      <c r="G320" s="43"/>
      <c r="H320" s="569"/>
      <c r="I320" s="568"/>
      <c r="J320" s="174" t="s">
        <v>2381</v>
      </c>
      <c r="K320" s="159" t="s">
        <v>759</v>
      </c>
      <c r="L320" s="176">
        <v>2</v>
      </c>
      <c r="M320" s="203">
        <v>52</v>
      </c>
      <c r="N320" s="239" t="s">
        <v>254</v>
      </c>
      <c r="O320" s="46">
        <v>1</v>
      </c>
      <c r="P320" s="120"/>
      <c r="Q320" s="42"/>
      <c r="R320" s="42"/>
      <c r="S320" s="76"/>
      <c r="T320" s="76"/>
      <c r="U320" s="76"/>
      <c r="V320" s="76"/>
      <c r="W320" s="162"/>
      <c r="X320" s="163">
        <v>1</v>
      </c>
      <c r="Y320" s="165"/>
    </row>
    <row r="321" spans="1:25" s="20" customFormat="1" ht="15">
      <c r="A321" s="17"/>
      <c r="B321" s="21"/>
      <c r="C321" s="17"/>
      <c r="D321" s="17"/>
      <c r="E321" s="31"/>
      <c r="F321" s="42"/>
      <c r="G321" s="21"/>
      <c r="H321" s="569" t="s">
        <v>220</v>
      </c>
      <c r="I321" s="591" t="s">
        <v>757</v>
      </c>
      <c r="J321" s="174" t="s">
        <v>2382</v>
      </c>
      <c r="K321" s="159" t="s">
        <v>691</v>
      </c>
      <c r="L321" s="89">
        <v>3</v>
      </c>
      <c r="M321" s="203">
        <v>44</v>
      </c>
      <c r="N321" s="239" t="s">
        <v>239</v>
      </c>
      <c r="O321" s="46">
        <v>1</v>
      </c>
      <c r="P321" s="120"/>
      <c r="Q321" s="17"/>
      <c r="R321" s="17"/>
      <c r="S321" s="84"/>
      <c r="T321" s="84"/>
      <c r="U321" s="84"/>
      <c r="V321" s="84"/>
      <c r="W321" s="162"/>
      <c r="X321" s="163"/>
      <c r="Y321" s="165">
        <v>1</v>
      </c>
    </row>
    <row r="322" spans="1:25" s="20" customFormat="1" ht="15">
      <c r="A322" s="17"/>
      <c r="B322" s="21"/>
      <c r="C322" s="17"/>
      <c r="D322" s="17"/>
      <c r="E322" s="31"/>
      <c r="F322" s="42"/>
      <c r="G322" s="21"/>
      <c r="H322" s="569"/>
      <c r="I322" s="478"/>
      <c r="J322" s="174" t="s">
        <v>2383</v>
      </c>
      <c r="K322" s="159" t="s">
        <v>693</v>
      </c>
      <c r="L322" s="89">
        <v>3</v>
      </c>
      <c r="M322" s="203">
        <v>44</v>
      </c>
      <c r="N322" s="239" t="s">
        <v>239</v>
      </c>
      <c r="O322" s="46">
        <v>1</v>
      </c>
      <c r="P322" s="120"/>
      <c r="Q322" s="17"/>
      <c r="R322" s="17"/>
      <c r="S322" s="84"/>
      <c r="T322" s="84"/>
      <c r="U322" s="84"/>
      <c r="V322" s="84"/>
      <c r="W322" s="162"/>
      <c r="X322" s="163"/>
      <c r="Y322" s="165">
        <v>1</v>
      </c>
    </row>
    <row r="323" spans="1:25" s="20" customFormat="1" ht="15">
      <c r="A323" s="17"/>
      <c r="B323" s="21"/>
      <c r="C323" s="17"/>
      <c r="D323" s="17"/>
      <c r="E323" s="31"/>
      <c r="F323" s="42"/>
      <c r="G323" s="21"/>
      <c r="H323" s="569"/>
      <c r="I323" s="478"/>
      <c r="J323" s="174" t="s">
        <v>2384</v>
      </c>
      <c r="K323" s="159" t="s">
        <v>1174</v>
      </c>
      <c r="L323" s="89">
        <v>3</v>
      </c>
      <c r="M323" s="203">
        <v>44</v>
      </c>
      <c r="N323" s="239" t="s">
        <v>239</v>
      </c>
      <c r="O323" s="46">
        <v>1</v>
      </c>
      <c r="P323" s="120"/>
      <c r="Q323" s="17"/>
      <c r="R323" s="17"/>
      <c r="S323" s="84"/>
      <c r="T323" s="84"/>
      <c r="U323" s="84"/>
      <c r="V323" s="84"/>
      <c r="W323" s="333"/>
      <c r="X323" s="163"/>
      <c r="Y323" s="165">
        <v>1</v>
      </c>
    </row>
    <row r="324" spans="1:23" s="45" customFormat="1" ht="15">
      <c r="A324" s="42"/>
      <c r="B324" s="43"/>
      <c r="C324" s="42"/>
      <c r="D324" s="42"/>
      <c r="E324" s="31"/>
      <c r="F324" s="42"/>
      <c r="G324" s="43"/>
      <c r="H324" s="569" t="s">
        <v>201</v>
      </c>
      <c r="I324" s="568" t="s">
        <v>507</v>
      </c>
      <c r="J324" s="174" t="s">
        <v>2385</v>
      </c>
      <c r="K324" s="159" t="s">
        <v>975</v>
      </c>
      <c r="L324" s="89">
        <v>3</v>
      </c>
      <c r="M324" s="203">
        <v>22</v>
      </c>
      <c r="N324" s="239" t="s">
        <v>239</v>
      </c>
      <c r="O324" s="46">
        <v>1</v>
      </c>
      <c r="P324" s="162"/>
      <c r="Q324" s="163"/>
      <c r="R324" s="165">
        <v>1</v>
      </c>
      <c r="S324" s="76"/>
      <c r="T324" s="76"/>
      <c r="U324" s="76"/>
      <c r="V324" s="51"/>
      <c r="W324" s="50"/>
    </row>
    <row r="325" spans="1:23" s="45" customFormat="1" ht="15">
      <c r="A325" s="42"/>
      <c r="B325" s="43"/>
      <c r="C325" s="42"/>
      <c r="D325" s="42"/>
      <c r="E325" s="31"/>
      <c r="F325" s="42"/>
      <c r="G325" s="43"/>
      <c r="H325" s="569"/>
      <c r="I325" s="568"/>
      <c r="J325" s="174" t="s">
        <v>2386</v>
      </c>
      <c r="K325" s="159" t="s">
        <v>1224</v>
      </c>
      <c r="L325" s="89">
        <v>6</v>
      </c>
      <c r="M325" s="203">
        <v>14</v>
      </c>
      <c r="N325" s="239" t="s">
        <v>246</v>
      </c>
      <c r="O325" s="46">
        <v>1</v>
      </c>
      <c r="P325" s="162"/>
      <c r="Q325" s="163"/>
      <c r="R325" s="165"/>
      <c r="S325" s="76"/>
      <c r="T325" s="76"/>
      <c r="U325" s="76"/>
      <c r="V325" s="51"/>
      <c r="W325" s="50"/>
    </row>
    <row r="326" spans="1:23" s="45" customFormat="1" ht="15">
      <c r="A326" s="42"/>
      <c r="B326" s="43"/>
      <c r="C326" s="42"/>
      <c r="D326" s="42"/>
      <c r="E326" s="31"/>
      <c r="F326" s="42"/>
      <c r="G326" s="43"/>
      <c r="H326" s="569"/>
      <c r="I326" s="568"/>
      <c r="J326" s="174" t="s">
        <v>2387</v>
      </c>
      <c r="K326" s="159" t="s">
        <v>223</v>
      </c>
      <c r="L326" s="89">
        <v>5</v>
      </c>
      <c r="M326" s="203">
        <v>16</v>
      </c>
      <c r="N326" s="239" t="s">
        <v>246</v>
      </c>
      <c r="O326" s="46">
        <v>1</v>
      </c>
      <c r="P326" s="162"/>
      <c r="Q326" s="163"/>
      <c r="R326" s="165"/>
      <c r="S326" s="76"/>
      <c r="T326" s="76"/>
      <c r="U326" s="76"/>
      <c r="V326" s="51"/>
      <c r="W326" s="50"/>
    </row>
    <row r="327" spans="1:25" s="45" customFormat="1" ht="15">
      <c r="A327" s="42"/>
      <c r="B327" s="43"/>
      <c r="C327" s="42"/>
      <c r="D327" s="42"/>
      <c r="E327" s="31"/>
      <c r="F327" s="42"/>
      <c r="G327" s="43"/>
      <c r="H327" s="593" t="s">
        <v>220</v>
      </c>
      <c r="I327" s="592" t="s">
        <v>1859</v>
      </c>
      <c r="J327" s="174" t="s">
        <v>2388</v>
      </c>
      <c r="K327" s="159" t="s">
        <v>704</v>
      </c>
      <c r="L327" s="89">
        <v>6</v>
      </c>
      <c r="M327" s="203">
        <v>5</v>
      </c>
      <c r="N327" s="239" t="s">
        <v>254</v>
      </c>
      <c r="O327" s="76"/>
      <c r="P327" s="120"/>
      <c r="Q327" s="42"/>
      <c r="R327" s="42"/>
      <c r="S327" s="331">
        <v>1</v>
      </c>
      <c r="T327" s="76"/>
      <c r="U327" s="76"/>
      <c r="V327" s="76"/>
      <c r="W327" s="68"/>
      <c r="X327" s="76"/>
      <c r="Y327" s="76"/>
    </row>
    <row r="328" spans="1:25" s="45" customFormat="1" ht="15">
      <c r="A328" s="42"/>
      <c r="B328" s="43"/>
      <c r="C328" s="42"/>
      <c r="D328" s="42"/>
      <c r="E328" s="31"/>
      <c r="F328" s="42"/>
      <c r="G328" s="43"/>
      <c r="H328" s="593"/>
      <c r="I328" s="478"/>
      <c r="J328" s="174" t="s">
        <v>2389</v>
      </c>
      <c r="K328" s="159" t="s">
        <v>706</v>
      </c>
      <c r="L328" s="89">
        <v>10</v>
      </c>
      <c r="M328" s="203" t="s">
        <v>205</v>
      </c>
      <c r="N328" s="239" t="s">
        <v>254</v>
      </c>
      <c r="O328" s="76"/>
      <c r="P328" s="120"/>
      <c r="Q328" s="42"/>
      <c r="R328" s="42"/>
      <c r="S328" s="331">
        <v>1</v>
      </c>
      <c r="T328" s="76"/>
      <c r="U328" s="76"/>
      <c r="V328" s="76"/>
      <c r="W328" s="68"/>
      <c r="X328" s="76"/>
      <c r="Y328" s="76"/>
    </row>
    <row r="329" spans="1:25" s="45" customFormat="1" ht="15">
      <c r="A329" s="42"/>
      <c r="B329" s="43"/>
      <c r="C329" s="42"/>
      <c r="D329" s="42"/>
      <c r="E329" s="31"/>
      <c r="F329" s="42"/>
      <c r="G329" s="43"/>
      <c r="H329" s="593"/>
      <c r="I329" s="478"/>
      <c r="J329" s="174" t="s">
        <v>2390</v>
      </c>
      <c r="K329" s="159" t="s">
        <v>704</v>
      </c>
      <c r="L329" s="89">
        <v>12</v>
      </c>
      <c r="M329" s="203" t="s">
        <v>205</v>
      </c>
      <c r="N329" s="239" t="s">
        <v>254</v>
      </c>
      <c r="O329" s="76"/>
      <c r="P329" s="120"/>
      <c r="Q329" s="42"/>
      <c r="R329" s="42"/>
      <c r="S329" s="331">
        <v>1</v>
      </c>
      <c r="T329" s="76"/>
      <c r="U329" s="76"/>
      <c r="V329" s="76"/>
      <c r="W329" s="68"/>
      <c r="X329" s="76"/>
      <c r="Y329" s="76"/>
    </row>
    <row r="330" spans="1:25" s="45" customFormat="1" ht="15">
      <c r="A330" s="42"/>
      <c r="B330" s="43"/>
      <c r="C330" s="42"/>
      <c r="D330" s="42"/>
      <c r="E330" s="31"/>
      <c r="F330" s="42"/>
      <c r="G330" s="43"/>
      <c r="H330" s="593"/>
      <c r="I330" s="478"/>
      <c r="J330" s="174" t="s">
        <v>2391</v>
      </c>
      <c r="K330" s="159" t="s">
        <v>706</v>
      </c>
      <c r="L330" s="89">
        <v>8</v>
      </c>
      <c r="M330" s="203" t="s">
        <v>205</v>
      </c>
      <c r="N330" s="239" t="s">
        <v>254</v>
      </c>
      <c r="O330" s="76"/>
      <c r="P330" s="120"/>
      <c r="Q330" s="42"/>
      <c r="R330" s="42"/>
      <c r="S330" s="331">
        <v>1</v>
      </c>
      <c r="T330" s="76"/>
      <c r="U330" s="76"/>
      <c r="V330" s="76"/>
      <c r="W330" s="68"/>
      <c r="X330" s="76"/>
      <c r="Y330" s="76"/>
    </row>
    <row r="331" spans="1:25" s="45" customFormat="1" ht="15">
      <c r="A331" s="42"/>
      <c r="B331" s="43"/>
      <c r="C331" s="42"/>
      <c r="D331" s="42"/>
      <c r="E331" s="31"/>
      <c r="F331" s="42"/>
      <c r="G331" s="43"/>
      <c r="H331" s="593"/>
      <c r="I331" s="478"/>
      <c r="J331" s="174" t="s">
        <v>2392</v>
      </c>
      <c r="K331" s="332" t="s">
        <v>1174</v>
      </c>
      <c r="L331" s="89">
        <v>8</v>
      </c>
      <c r="M331" s="203">
        <v>60</v>
      </c>
      <c r="N331" s="239" t="s">
        <v>254</v>
      </c>
      <c r="O331" s="76"/>
      <c r="P331" s="120"/>
      <c r="Q331" s="42"/>
      <c r="R331" s="42"/>
      <c r="S331" s="331">
        <v>1</v>
      </c>
      <c r="T331" s="76"/>
      <c r="U331" s="76"/>
      <c r="V331" s="76"/>
      <c r="W331" s="68"/>
      <c r="X331" s="76"/>
      <c r="Y331" s="76"/>
    </row>
    <row r="332" spans="1:25" s="45" customFormat="1" ht="15">
      <c r="A332" s="42"/>
      <c r="B332" s="43"/>
      <c r="C332" s="42"/>
      <c r="D332" s="42"/>
      <c r="E332" s="31"/>
      <c r="F332" s="42"/>
      <c r="G332" s="43"/>
      <c r="H332" s="593"/>
      <c r="I332" s="478"/>
      <c r="J332" s="174" t="s">
        <v>2392</v>
      </c>
      <c r="K332" s="332" t="s">
        <v>710</v>
      </c>
      <c r="L332" s="171">
        <v>1</v>
      </c>
      <c r="M332" s="203">
        <v>150</v>
      </c>
      <c r="N332" s="239" t="s">
        <v>239</v>
      </c>
      <c r="O332" s="76"/>
      <c r="P332" s="120"/>
      <c r="Q332" s="42"/>
      <c r="R332" s="42"/>
      <c r="S332" s="331">
        <v>1</v>
      </c>
      <c r="T332" s="76"/>
      <c r="U332" s="76"/>
      <c r="V332" s="76"/>
      <c r="W332" s="68"/>
      <c r="X332" s="76"/>
      <c r="Y332" s="76"/>
    </row>
    <row r="333" spans="1:23" s="45" customFormat="1" ht="15">
      <c r="A333" s="42"/>
      <c r="B333" s="43"/>
      <c r="C333" s="42"/>
      <c r="D333" s="42"/>
      <c r="E333" s="31"/>
      <c r="F333" s="42"/>
      <c r="G333" s="43"/>
      <c r="H333" s="569" t="s">
        <v>201</v>
      </c>
      <c r="I333" s="447" t="s">
        <v>505</v>
      </c>
      <c r="J333" s="174" t="s">
        <v>2393</v>
      </c>
      <c r="K333" s="159" t="s">
        <v>712</v>
      </c>
      <c r="L333" s="176">
        <v>2</v>
      </c>
      <c r="M333" s="203">
        <v>52</v>
      </c>
      <c r="N333" s="239" t="s">
        <v>239</v>
      </c>
      <c r="O333" s="46">
        <v>1</v>
      </c>
      <c r="P333" s="162"/>
      <c r="Q333" s="163">
        <v>1</v>
      </c>
      <c r="R333" s="165"/>
      <c r="S333" s="76"/>
      <c r="T333" s="76"/>
      <c r="U333" s="76"/>
      <c r="V333" s="51"/>
      <c r="W333" s="50"/>
    </row>
    <row r="334" spans="1:23" s="45" customFormat="1" ht="15">
      <c r="A334" s="42"/>
      <c r="B334" s="43"/>
      <c r="C334" s="42"/>
      <c r="D334" s="42"/>
      <c r="E334" s="31"/>
      <c r="F334" s="42"/>
      <c r="G334" s="43"/>
      <c r="H334" s="569"/>
      <c r="I334" s="568"/>
      <c r="J334" s="174" t="s">
        <v>2394</v>
      </c>
      <c r="K334" s="159" t="s">
        <v>373</v>
      </c>
      <c r="L334" s="89">
        <v>2</v>
      </c>
      <c r="M334" s="203">
        <v>26</v>
      </c>
      <c r="N334" s="239" t="s">
        <v>239</v>
      </c>
      <c r="O334" s="46">
        <v>1</v>
      </c>
      <c r="P334" s="162"/>
      <c r="Q334" s="163">
        <v>1</v>
      </c>
      <c r="R334" s="165"/>
      <c r="S334" s="76"/>
      <c r="T334" s="76"/>
      <c r="U334" s="76"/>
      <c r="V334" s="51"/>
      <c r="W334" s="50"/>
    </row>
    <row r="335" spans="1:23" s="45" customFormat="1" ht="15">
      <c r="A335" s="42"/>
      <c r="B335" s="43"/>
      <c r="C335" s="42"/>
      <c r="D335" s="42"/>
      <c r="E335" s="31"/>
      <c r="F335" s="42"/>
      <c r="G335" s="43"/>
      <c r="H335" s="569"/>
      <c r="I335" s="568"/>
      <c r="J335" s="174" t="s">
        <v>2395</v>
      </c>
      <c r="K335" s="159" t="s">
        <v>591</v>
      </c>
      <c r="L335" s="89">
        <v>2</v>
      </c>
      <c r="M335" s="203">
        <v>26</v>
      </c>
      <c r="N335" s="239" t="s">
        <v>239</v>
      </c>
      <c r="O335" s="46">
        <v>1</v>
      </c>
      <c r="P335" s="162"/>
      <c r="Q335" s="163">
        <v>1</v>
      </c>
      <c r="R335" s="165"/>
      <c r="S335" s="76"/>
      <c r="T335" s="76"/>
      <c r="U335" s="76"/>
      <c r="V335" s="51"/>
      <c r="W335" s="50"/>
    </row>
    <row r="336" spans="1:23" s="45" customFormat="1" ht="15">
      <c r="A336" s="42"/>
      <c r="B336" s="43"/>
      <c r="C336" s="42"/>
      <c r="D336" s="42"/>
      <c r="E336" s="31"/>
      <c r="F336" s="42"/>
      <c r="G336" s="43"/>
      <c r="H336" s="569"/>
      <c r="I336" s="568"/>
      <c r="J336" s="174" t="s">
        <v>2396</v>
      </c>
      <c r="K336" s="159" t="s">
        <v>592</v>
      </c>
      <c r="L336" s="89">
        <v>4</v>
      </c>
      <c r="M336" s="203">
        <v>18</v>
      </c>
      <c r="N336" s="239" t="s">
        <v>254</v>
      </c>
      <c r="O336" s="46">
        <v>1</v>
      </c>
      <c r="P336" s="162"/>
      <c r="Q336" s="163"/>
      <c r="R336" s="165"/>
      <c r="S336" s="76"/>
      <c r="T336" s="76"/>
      <c r="U336" s="76"/>
      <c r="V336" s="51"/>
      <c r="W336" s="50"/>
    </row>
    <row r="337" spans="1:23" s="45" customFormat="1" ht="45">
      <c r="A337" s="42"/>
      <c r="B337" s="43"/>
      <c r="C337" s="42"/>
      <c r="D337" s="42"/>
      <c r="E337" s="31"/>
      <c r="F337" s="42"/>
      <c r="G337" s="43"/>
      <c r="H337" s="158" t="s">
        <v>201</v>
      </c>
      <c r="I337" s="232" t="s">
        <v>504</v>
      </c>
      <c r="J337" s="174" t="s">
        <v>2397</v>
      </c>
      <c r="K337" s="159" t="s">
        <v>717</v>
      </c>
      <c r="L337" s="89">
        <v>9</v>
      </c>
      <c r="M337" s="203" t="s">
        <v>205</v>
      </c>
      <c r="N337" s="239" t="s">
        <v>254</v>
      </c>
      <c r="O337" s="46">
        <v>1</v>
      </c>
      <c r="P337" s="162"/>
      <c r="Q337" s="163"/>
      <c r="R337" s="165"/>
      <c r="S337" s="76"/>
      <c r="T337" s="76"/>
      <c r="U337" s="76"/>
      <c r="V337" s="51"/>
      <c r="W337" s="50"/>
    </row>
    <row r="338" spans="1:25" s="45" customFormat="1" ht="15">
      <c r="A338" s="42"/>
      <c r="B338" s="43"/>
      <c r="C338" s="42"/>
      <c r="D338" s="42"/>
      <c r="E338" s="337">
        <v>1</v>
      </c>
      <c r="F338" s="337" t="s">
        <v>253</v>
      </c>
      <c r="G338" s="43"/>
      <c r="H338" s="569" t="s">
        <v>220</v>
      </c>
      <c r="I338" s="591" t="s">
        <v>506</v>
      </c>
      <c r="J338" s="174" t="s">
        <v>2398</v>
      </c>
      <c r="K338" s="159" t="s">
        <v>234</v>
      </c>
      <c r="L338" s="176">
        <v>1</v>
      </c>
      <c r="M338" s="258">
        <v>60</v>
      </c>
      <c r="N338" s="239" t="s">
        <v>239</v>
      </c>
      <c r="O338" s="46">
        <v>1</v>
      </c>
      <c r="P338" s="120"/>
      <c r="Q338" s="42"/>
      <c r="R338" s="42"/>
      <c r="S338" s="76"/>
      <c r="T338" s="76"/>
      <c r="U338" s="76"/>
      <c r="V338" s="76"/>
      <c r="W338" s="162">
        <v>1</v>
      </c>
      <c r="X338" s="163"/>
      <c r="Y338" s="165"/>
    </row>
    <row r="339" spans="1:25" s="20" customFormat="1" ht="15">
      <c r="A339" s="17"/>
      <c r="B339" s="21"/>
      <c r="C339" s="17"/>
      <c r="D339" s="17"/>
      <c r="E339" s="337">
        <v>1</v>
      </c>
      <c r="F339" s="337" t="s">
        <v>253</v>
      </c>
      <c r="G339" s="21"/>
      <c r="H339" s="569"/>
      <c r="I339" s="478"/>
      <c r="J339" s="174" t="s">
        <v>2398</v>
      </c>
      <c r="K339" s="159" t="s">
        <v>235</v>
      </c>
      <c r="L339" s="176">
        <v>1</v>
      </c>
      <c r="M339" s="258">
        <v>60</v>
      </c>
      <c r="N339" s="239" t="s">
        <v>239</v>
      </c>
      <c r="O339" s="46">
        <v>1</v>
      </c>
      <c r="P339" s="120"/>
      <c r="Q339" s="17"/>
      <c r="R339" s="17"/>
      <c r="S339" s="84"/>
      <c r="T339" s="84"/>
      <c r="U339" s="84"/>
      <c r="V339" s="84"/>
      <c r="W339" s="162">
        <v>1</v>
      </c>
      <c r="X339" s="163"/>
      <c r="Y339" s="165"/>
    </row>
    <row r="340" spans="1:25" s="20" customFormat="1" ht="15">
      <c r="A340" s="17"/>
      <c r="B340" s="21"/>
      <c r="C340" s="17"/>
      <c r="D340" s="17"/>
      <c r="E340" s="17"/>
      <c r="F340" s="17"/>
      <c r="G340" s="21"/>
      <c r="H340" s="569"/>
      <c r="I340" s="478"/>
      <c r="J340" s="174" t="s">
        <v>2399</v>
      </c>
      <c r="K340" s="159" t="s">
        <v>233</v>
      </c>
      <c r="L340" s="176">
        <v>2</v>
      </c>
      <c r="M340" s="203">
        <v>52</v>
      </c>
      <c r="N340" s="239" t="s">
        <v>239</v>
      </c>
      <c r="O340" s="46">
        <v>1</v>
      </c>
      <c r="P340" s="120"/>
      <c r="Q340" s="17"/>
      <c r="R340" s="17"/>
      <c r="S340" s="84"/>
      <c r="T340" s="84"/>
      <c r="U340" s="84"/>
      <c r="V340" s="84"/>
      <c r="W340" s="162"/>
      <c r="X340" s="163">
        <v>1</v>
      </c>
      <c r="Y340" s="165"/>
    </row>
    <row r="341" spans="1:25" s="20" customFormat="1" ht="15">
      <c r="A341" s="17"/>
      <c r="B341" s="21"/>
      <c r="C341" s="17"/>
      <c r="D341" s="17"/>
      <c r="E341" s="337">
        <v>1</v>
      </c>
      <c r="F341" s="337" t="s">
        <v>253</v>
      </c>
      <c r="G341" s="21"/>
      <c r="H341" s="569"/>
      <c r="I341" s="478"/>
      <c r="J341" s="174" t="s">
        <v>2399</v>
      </c>
      <c r="K341" s="159" t="s">
        <v>725</v>
      </c>
      <c r="L341" s="176">
        <v>1</v>
      </c>
      <c r="M341" s="258">
        <v>60</v>
      </c>
      <c r="N341" s="239" t="s">
        <v>239</v>
      </c>
      <c r="O341" s="46">
        <v>1</v>
      </c>
      <c r="P341" s="120"/>
      <c r="Q341" s="17"/>
      <c r="R341" s="17"/>
      <c r="S341" s="84"/>
      <c r="T341" s="84"/>
      <c r="U341" s="84"/>
      <c r="V341" s="84"/>
      <c r="W341" s="162">
        <v>1</v>
      </c>
      <c r="X341" s="163"/>
      <c r="Y341" s="165"/>
    </row>
    <row r="342" spans="5:22" ht="15">
      <c r="E342" s="41"/>
      <c r="F342" s="27"/>
      <c r="H342" s="569" t="s">
        <v>201</v>
      </c>
      <c r="I342" s="595" t="s">
        <v>2645</v>
      </c>
      <c r="J342" s="174" t="s">
        <v>2400</v>
      </c>
      <c r="K342" s="159" t="s">
        <v>1206</v>
      </c>
      <c r="L342" s="89">
        <v>69</v>
      </c>
      <c r="M342" s="203" t="s">
        <v>205</v>
      </c>
      <c r="N342" s="239" t="s">
        <v>254</v>
      </c>
      <c r="O342" s="17"/>
      <c r="P342" s="120"/>
      <c r="Q342" s="17"/>
      <c r="R342" s="17"/>
      <c r="S342" s="331">
        <v>1</v>
      </c>
      <c r="T342" s="162"/>
      <c r="U342" s="163"/>
      <c r="V342" s="164"/>
    </row>
    <row r="343" spans="5:22" ht="15">
      <c r="E343" s="41"/>
      <c r="F343" s="27"/>
      <c r="H343" s="569"/>
      <c r="I343" s="595"/>
      <c r="J343" s="174" t="s">
        <v>2401</v>
      </c>
      <c r="K343" s="119" t="s">
        <v>728</v>
      </c>
      <c r="L343" s="89">
        <v>91</v>
      </c>
      <c r="M343" s="203" t="s">
        <v>205</v>
      </c>
      <c r="N343" s="239" t="s">
        <v>254</v>
      </c>
      <c r="O343" s="17"/>
      <c r="P343" s="120"/>
      <c r="Q343" s="17"/>
      <c r="R343" s="17"/>
      <c r="S343" s="331">
        <v>1</v>
      </c>
      <c r="T343" s="162"/>
      <c r="U343" s="163"/>
      <c r="V343" s="164"/>
    </row>
    <row r="344" spans="5:22" ht="15">
      <c r="E344" s="41"/>
      <c r="F344" s="27"/>
      <c r="H344" s="569"/>
      <c r="I344" s="595"/>
      <c r="J344" s="174" t="s">
        <v>2402</v>
      </c>
      <c r="K344" s="159" t="s">
        <v>730</v>
      </c>
      <c r="L344" s="89">
        <v>22</v>
      </c>
      <c r="M344" s="203" t="s">
        <v>205</v>
      </c>
      <c r="N344" s="239" t="s">
        <v>254</v>
      </c>
      <c r="O344" s="17"/>
      <c r="P344" s="120"/>
      <c r="Q344" s="17"/>
      <c r="R344" s="17"/>
      <c r="S344" s="331">
        <v>1</v>
      </c>
      <c r="T344" s="162"/>
      <c r="U344" s="163"/>
      <c r="V344" s="164"/>
    </row>
    <row r="345" spans="5:22" ht="15">
      <c r="E345" s="41"/>
      <c r="F345" s="27"/>
      <c r="H345" s="569"/>
      <c r="I345" s="595"/>
      <c r="J345" s="174" t="s">
        <v>2403</v>
      </c>
      <c r="K345" s="174" t="s">
        <v>732</v>
      </c>
      <c r="L345" s="89">
        <v>19</v>
      </c>
      <c r="M345" s="203" t="s">
        <v>205</v>
      </c>
      <c r="N345" s="239" t="s">
        <v>254</v>
      </c>
      <c r="O345" s="17"/>
      <c r="P345" s="120"/>
      <c r="Q345" s="17"/>
      <c r="R345" s="17"/>
      <c r="S345" s="331">
        <v>1</v>
      </c>
      <c r="T345" s="162"/>
      <c r="U345" s="163"/>
      <c r="V345" s="164"/>
    </row>
    <row r="346" spans="1:25" s="20" customFormat="1" ht="15" customHeight="1">
      <c r="A346" s="17"/>
      <c r="B346" s="21"/>
      <c r="C346" s="17"/>
      <c r="D346" s="17"/>
      <c r="E346" s="26"/>
      <c r="F346" s="32"/>
      <c r="G346" s="17"/>
      <c r="H346" s="568" t="s">
        <v>733</v>
      </c>
      <c r="I346" s="595" t="s">
        <v>502</v>
      </c>
      <c r="J346" s="174" t="s">
        <v>2404</v>
      </c>
      <c r="K346" s="159" t="s">
        <v>1668</v>
      </c>
      <c r="L346" s="89">
        <v>1</v>
      </c>
      <c r="M346" s="203">
        <v>300</v>
      </c>
      <c r="N346" s="239" t="s">
        <v>254</v>
      </c>
      <c r="O346" s="84"/>
      <c r="P346" s="120"/>
      <c r="Q346" s="17"/>
      <c r="R346" s="17"/>
      <c r="S346" s="331">
        <v>1</v>
      </c>
      <c r="T346" s="162">
        <v>1</v>
      </c>
      <c r="U346" s="163"/>
      <c r="V346" s="164"/>
      <c r="W346" s="319"/>
      <c r="X346" s="84"/>
      <c r="Y346" s="84"/>
    </row>
    <row r="347" spans="1:25" s="20" customFormat="1" ht="15" customHeight="1">
      <c r="A347" s="17"/>
      <c r="B347" s="21"/>
      <c r="C347" s="17"/>
      <c r="D347" s="17"/>
      <c r="E347" s="26"/>
      <c r="F347" s="32"/>
      <c r="G347" s="17"/>
      <c r="H347" s="568"/>
      <c r="I347" s="595"/>
      <c r="J347" s="174" t="s">
        <v>2405</v>
      </c>
      <c r="K347" s="159" t="s">
        <v>1670</v>
      </c>
      <c r="L347" s="89">
        <v>3</v>
      </c>
      <c r="M347" s="203">
        <v>220</v>
      </c>
      <c r="N347" s="239" t="s">
        <v>254</v>
      </c>
      <c r="O347" s="84"/>
      <c r="P347" s="120"/>
      <c r="Q347" s="17"/>
      <c r="R347" s="17"/>
      <c r="S347" s="331">
        <v>1</v>
      </c>
      <c r="T347" s="162"/>
      <c r="U347" s="163"/>
      <c r="V347" s="164">
        <v>1</v>
      </c>
      <c r="W347" s="319"/>
      <c r="X347" s="84"/>
      <c r="Y347" s="84"/>
    </row>
    <row r="348" spans="1:25" s="20" customFormat="1" ht="15" customHeight="1">
      <c r="A348" s="17"/>
      <c r="B348" s="21"/>
      <c r="C348" s="17"/>
      <c r="D348" s="17"/>
      <c r="E348" s="26"/>
      <c r="F348" s="32"/>
      <c r="G348" s="17"/>
      <c r="H348" s="568"/>
      <c r="I348" s="595"/>
      <c r="J348" s="174" t="s">
        <v>2406</v>
      </c>
      <c r="K348" s="159" t="s">
        <v>1672</v>
      </c>
      <c r="L348" s="89">
        <v>2</v>
      </c>
      <c r="M348" s="203">
        <v>260</v>
      </c>
      <c r="N348" s="239" t="s">
        <v>239</v>
      </c>
      <c r="O348" s="84"/>
      <c r="P348" s="120"/>
      <c r="Q348" s="17"/>
      <c r="R348" s="17"/>
      <c r="S348" s="331">
        <v>1</v>
      </c>
      <c r="T348" s="162"/>
      <c r="U348" s="163">
        <v>1</v>
      </c>
      <c r="V348" s="164"/>
      <c r="W348" s="319"/>
      <c r="X348" s="84"/>
      <c r="Y348" s="84"/>
    </row>
    <row r="349" spans="1:25" s="114" customFormat="1" ht="15">
      <c r="A349" s="78"/>
      <c r="B349" s="113"/>
      <c r="C349" s="78"/>
      <c r="D349" s="78"/>
      <c r="E349" s="81"/>
      <c r="F349" s="78"/>
      <c r="G349" s="113"/>
      <c r="H349" s="568" t="s">
        <v>201</v>
      </c>
      <c r="I349" s="457" t="s">
        <v>1673</v>
      </c>
      <c r="J349" s="259" t="s">
        <v>2407</v>
      </c>
      <c r="K349" s="159" t="s">
        <v>786</v>
      </c>
      <c r="L349" s="14">
        <v>2</v>
      </c>
      <c r="M349" s="203" t="s">
        <v>205</v>
      </c>
      <c r="N349" s="239" t="s">
        <v>254</v>
      </c>
      <c r="O349" s="83"/>
      <c r="P349" s="120"/>
      <c r="Q349" s="78"/>
      <c r="R349" s="78"/>
      <c r="S349" s="331">
        <v>1</v>
      </c>
      <c r="T349" s="20"/>
      <c r="U349" s="20"/>
      <c r="V349" s="20"/>
      <c r="W349" s="20"/>
      <c r="X349" s="83"/>
      <c r="Y349" s="83"/>
    </row>
    <row r="350" spans="1:25" s="114" customFormat="1" ht="15">
      <c r="A350" s="78"/>
      <c r="B350" s="113"/>
      <c r="C350" s="78"/>
      <c r="D350" s="78"/>
      <c r="E350" s="81"/>
      <c r="F350" s="78"/>
      <c r="G350" s="113"/>
      <c r="H350" s="568"/>
      <c r="I350" s="457"/>
      <c r="J350" s="259" t="s">
        <v>2408</v>
      </c>
      <c r="K350" s="159" t="s">
        <v>1676</v>
      </c>
      <c r="L350" s="6">
        <v>5</v>
      </c>
      <c r="M350" s="203" t="s">
        <v>205</v>
      </c>
      <c r="N350" s="239" t="s">
        <v>254</v>
      </c>
      <c r="O350" s="83"/>
      <c r="P350" s="120"/>
      <c r="Q350" s="78"/>
      <c r="R350" s="78"/>
      <c r="S350" s="331">
        <v>1</v>
      </c>
      <c r="T350" s="20"/>
      <c r="U350" s="20"/>
      <c r="V350" s="20"/>
      <c r="W350" s="20"/>
      <c r="X350" s="83"/>
      <c r="Y350" s="83"/>
    </row>
    <row r="351" spans="1:25" s="114" customFormat="1" ht="15">
      <c r="A351" s="78"/>
      <c r="B351" s="113"/>
      <c r="C351" s="78"/>
      <c r="D351" s="78"/>
      <c r="E351" s="81"/>
      <c r="F351" s="78"/>
      <c r="G351" s="113"/>
      <c r="H351" s="568"/>
      <c r="I351" s="457"/>
      <c r="J351" s="259" t="s">
        <v>2409</v>
      </c>
      <c r="K351" s="159" t="s">
        <v>788</v>
      </c>
      <c r="L351" s="6">
        <v>4</v>
      </c>
      <c r="M351" s="203" t="s">
        <v>205</v>
      </c>
      <c r="N351" s="239" t="s">
        <v>254</v>
      </c>
      <c r="O351" s="83"/>
      <c r="P351" s="120"/>
      <c r="Q351" s="78"/>
      <c r="R351" s="78"/>
      <c r="S351" s="331">
        <v>1</v>
      </c>
      <c r="T351" s="20"/>
      <c r="U351" s="20"/>
      <c r="V351" s="20"/>
      <c r="W351" s="20"/>
      <c r="X351" s="83"/>
      <c r="Y351" s="83"/>
    </row>
    <row r="352" spans="1:25" s="114" customFormat="1" ht="15">
      <c r="A352" s="78"/>
      <c r="B352" s="113"/>
      <c r="C352" s="78"/>
      <c r="D352" s="78"/>
      <c r="E352" s="81"/>
      <c r="F352" s="78"/>
      <c r="G352" s="113"/>
      <c r="H352" s="568"/>
      <c r="I352" s="457"/>
      <c r="J352" s="259" t="s">
        <v>2410</v>
      </c>
      <c r="K352" s="159" t="s">
        <v>789</v>
      </c>
      <c r="L352" s="6">
        <v>5</v>
      </c>
      <c r="M352" s="203" t="s">
        <v>205</v>
      </c>
      <c r="N352" s="239" t="s">
        <v>254</v>
      </c>
      <c r="O352" s="83"/>
      <c r="P352" s="120"/>
      <c r="Q352" s="78"/>
      <c r="R352" s="78"/>
      <c r="S352" s="331">
        <v>1</v>
      </c>
      <c r="T352" s="20"/>
      <c r="U352" s="20"/>
      <c r="V352" s="20"/>
      <c r="W352" s="20"/>
      <c r="X352" s="83"/>
      <c r="Y352" s="83"/>
    </row>
    <row r="353" spans="1:25" s="114" customFormat="1" ht="30">
      <c r="A353" s="78"/>
      <c r="B353" s="113"/>
      <c r="C353" s="78"/>
      <c r="D353" s="78"/>
      <c r="E353" s="81"/>
      <c r="F353" s="78"/>
      <c r="G353" s="113"/>
      <c r="H353" s="568"/>
      <c r="I353" s="457"/>
      <c r="J353" s="259" t="s">
        <v>2411</v>
      </c>
      <c r="K353" s="88" t="s">
        <v>1680</v>
      </c>
      <c r="L353" s="14">
        <v>3</v>
      </c>
      <c r="M353" s="260" t="s">
        <v>205</v>
      </c>
      <c r="N353" s="240" t="s">
        <v>254</v>
      </c>
      <c r="O353" s="83"/>
      <c r="P353" s="120"/>
      <c r="Q353" s="78"/>
      <c r="R353" s="78"/>
      <c r="S353" s="331">
        <v>1</v>
      </c>
      <c r="T353" s="20"/>
      <c r="U353" s="20"/>
      <c r="V353" s="20"/>
      <c r="W353" s="20"/>
      <c r="X353" s="83"/>
      <c r="Y353" s="83"/>
    </row>
    <row r="354" spans="2:25" ht="15">
      <c r="B354" s="21" t="s">
        <v>219</v>
      </c>
      <c r="C354" s="23" t="s">
        <v>213</v>
      </c>
      <c r="D354" s="23" t="s">
        <v>213</v>
      </c>
      <c r="E354" s="129">
        <v>3</v>
      </c>
      <c r="F354" s="122"/>
      <c r="G354" s="30" t="s">
        <v>192</v>
      </c>
      <c r="H354" s="569" t="s">
        <v>220</v>
      </c>
      <c r="I354" s="595" t="s">
        <v>1597</v>
      </c>
      <c r="J354" s="174" t="s">
        <v>2412</v>
      </c>
      <c r="K354" s="159" t="s">
        <v>1599</v>
      </c>
      <c r="L354" s="89">
        <v>10</v>
      </c>
      <c r="M354" s="89" t="s">
        <v>205</v>
      </c>
      <c r="N354" s="241" t="s">
        <v>246</v>
      </c>
      <c r="O354" s="83"/>
      <c r="P354" s="120"/>
      <c r="Q354" s="17"/>
      <c r="R354" s="17"/>
      <c r="S354" s="331">
        <v>1</v>
      </c>
      <c r="T354" s="20"/>
      <c r="U354" s="20"/>
      <c r="V354" s="20"/>
      <c r="W354" s="20"/>
      <c r="X354" s="83"/>
      <c r="Y354" s="83"/>
    </row>
    <row r="355" spans="3:25" ht="15">
      <c r="C355" s="23"/>
      <c r="D355" s="23"/>
      <c r="E355" s="41"/>
      <c r="F355" s="27"/>
      <c r="H355" s="569"/>
      <c r="I355" s="595"/>
      <c r="J355" s="174" t="s">
        <v>2412</v>
      </c>
      <c r="K355" s="159" t="s">
        <v>1599</v>
      </c>
      <c r="L355" s="176">
        <v>2</v>
      </c>
      <c r="M355" s="89">
        <v>260</v>
      </c>
      <c r="N355" s="241" t="s">
        <v>239</v>
      </c>
      <c r="O355" s="83"/>
      <c r="P355" s="120"/>
      <c r="Q355" s="17"/>
      <c r="R355" s="17"/>
      <c r="S355" s="331">
        <v>1</v>
      </c>
      <c r="T355" s="162"/>
      <c r="U355" s="163">
        <v>1</v>
      </c>
      <c r="V355" s="165"/>
      <c r="W355" s="320"/>
      <c r="X355" s="83"/>
      <c r="Y355" s="83"/>
    </row>
    <row r="356" spans="3:25" ht="15">
      <c r="C356" s="23"/>
      <c r="D356" s="23"/>
      <c r="E356" s="41"/>
      <c r="F356" s="27"/>
      <c r="H356" s="569"/>
      <c r="I356" s="595"/>
      <c r="J356" s="174" t="s">
        <v>2413</v>
      </c>
      <c r="K356" s="159" t="s">
        <v>1601</v>
      </c>
      <c r="L356" s="89">
        <v>16</v>
      </c>
      <c r="M356" s="89" t="s">
        <v>205</v>
      </c>
      <c r="N356" s="241" t="s">
        <v>246</v>
      </c>
      <c r="O356" s="83"/>
      <c r="P356" s="120"/>
      <c r="Q356" s="17"/>
      <c r="R356" s="17"/>
      <c r="S356" s="331">
        <v>1</v>
      </c>
      <c r="T356" s="162"/>
      <c r="U356" s="163"/>
      <c r="V356" s="165"/>
      <c r="W356" s="320"/>
      <c r="X356" s="83"/>
      <c r="Y356" s="83"/>
    </row>
    <row r="357" spans="3:25" ht="15">
      <c r="C357" s="23"/>
      <c r="D357" s="23"/>
      <c r="E357" s="41"/>
      <c r="F357" s="27"/>
      <c r="H357" s="569"/>
      <c r="I357" s="595"/>
      <c r="J357" s="174" t="s">
        <v>2413</v>
      </c>
      <c r="K357" s="159" t="s">
        <v>1601</v>
      </c>
      <c r="L357" s="176">
        <v>3</v>
      </c>
      <c r="M357" s="89">
        <v>220</v>
      </c>
      <c r="N357" s="241" t="s">
        <v>239</v>
      </c>
      <c r="O357" s="83"/>
      <c r="P357" s="120"/>
      <c r="Q357" s="17"/>
      <c r="R357" s="17"/>
      <c r="S357" s="331">
        <v>1</v>
      </c>
      <c r="T357" s="162"/>
      <c r="U357" s="163"/>
      <c r="V357" s="165">
        <v>1</v>
      </c>
      <c r="W357" s="320"/>
      <c r="X357" s="83"/>
      <c r="Y357" s="83"/>
    </row>
    <row r="358" spans="1:18" s="20" customFormat="1" ht="45">
      <c r="A358" s="17"/>
      <c r="B358" s="21"/>
      <c r="C358" s="23"/>
      <c r="D358" s="23"/>
      <c r="E358" s="26"/>
      <c r="F358" s="17"/>
      <c r="G358" s="21"/>
      <c r="H358" s="130" t="s">
        <v>201</v>
      </c>
      <c r="I358" s="254" t="s">
        <v>465</v>
      </c>
      <c r="J358" s="259" t="s">
        <v>466</v>
      </c>
      <c r="K358" s="159" t="s">
        <v>1602</v>
      </c>
      <c r="L358" s="89">
        <v>3</v>
      </c>
      <c r="M358" s="89">
        <v>20</v>
      </c>
      <c r="N358" s="241" t="s">
        <v>246</v>
      </c>
      <c r="O358" s="46">
        <v>1</v>
      </c>
      <c r="P358" s="162"/>
      <c r="Q358" s="163"/>
      <c r="R358" s="165">
        <v>1</v>
      </c>
    </row>
    <row r="359" spans="1:18" s="20" customFormat="1" ht="15">
      <c r="A359" s="17"/>
      <c r="B359" s="21"/>
      <c r="C359" s="23"/>
      <c r="D359" s="23"/>
      <c r="E359" s="26"/>
      <c r="F359" s="17"/>
      <c r="G359" s="21"/>
      <c r="H359" s="130" t="s">
        <v>201</v>
      </c>
      <c r="I359" s="254" t="s">
        <v>1603</v>
      </c>
      <c r="J359" s="174" t="s">
        <v>467</v>
      </c>
      <c r="K359" s="159" t="s">
        <v>1602</v>
      </c>
      <c r="L359" s="89">
        <v>3</v>
      </c>
      <c r="M359" s="89" t="s">
        <v>205</v>
      </c>
      <c r="N359" s="241" t="s">
        <v>246</v>
      </c>
      <c r="O359" s="46">
        <v>1</v>
      </c>
      <c r="P359" s="79"/>
      <c r="Q359" s="17"/>
      <c r="R359" s="17"/>
    </row>
    <row r="360" spans="1:18" s="20" customFormat="1" ht="15">
      <c r="A360" s="17"/>
      <c r="B360" s="21"/>
      <c r="C360" s="23"/>
      <c r="D360" s="23"/>
      <c r="E360" s="47"/>
      <c r="F360" s="32"/>
      <c r="G360" s="17"/>
      <c r="H360" s="569" t="s">
        <v>201</v>
      </c>
      <c r="I360" s="576" t="s">
        <v>501</v>
      </c>
      <c r="J360" s="174" t="s">
        <v>2414</v>
      </c>
      <c r="K360" s="159" t="s">
        <v>840</v>
      </c>
      <c r="L360" s="89">
        <v>8</v>
      </c>
      <c r="M360" s="89">
        <v>20</v>
      </c>
      <c r="N360" s="241" t="s">
        <v>246</v>
      </c>
      <c r="O360" s="46">
        <v>1</v>
      </c>
      <c r="P360" s="162"/>
      <c r="Q360" s="163"/>
      <c r="R360" s="165"/>
    </row>
    <row r="361" spans="1:18" s="20" customFormat="1" ht="15">
      <c r="A361" s="17"/>
      <c r="B361" s="21"/>
      <c r="C361" s="23"/>
      <c r="D361" s="23"/>
      <c r="E361" s="26"/>
      <c r="F361" s="32"/>
      <c r="G361" s="17"/>
      <c r="H361" s="569"/>
      <c r="I361" s="576"/>
      <c r="J361" s="174" t="s">
        <v>2415</v>
      </c>
      <c r="K361" s="159" t="s">
        <v>221</v>
      </c>
      <c r="L361" s="159" t="s">
        <v>1606</v>
      </c>
      <c r="M361" s="89"/>
      <c r="N361" s="241" t="s">
        <v>246</v>
      </c>
      <c r="O361" s="46">
        <v>1</v>
      </c>
      <c r="P361" s="162"/>
      <c r="Q361" s="163"/>
      <c r="R361" s="165"/>
    </row>
    <row r="362" spans="1:18" s="20" customFormat="1" ht="15">
      <c r="A362" s="17"/>
      <c r="B362" s="21"/>
      <c r="C362" s="23"/>
      <c r="D362" s="23"/>
      <c r="E362" s="26"/>
      <c r="F362" s="32"/>
      <c r="G362" s="17"/>
      <c r="H362" s="569"/>
      <c r="I362" s="576"/>
      <c r="J362" s="174" t="s">
        <v>2416</v>
      </c>
      <c r="K362" s="159" t="s">
        <v>1558</v>
      </c>
      <c r="L362" s="89">
        <v>7</v>
      </c>
      <c r="M362" s="89">
        <v>24</v>
      </c>
      <c r="N362" s="241" t="s">
        <v>246</v>
      </c>
      <c r="O362" s="46">
        <v>1</v>
      </c>
      <c r="P362" s="162"/>
      <c r="Q362" s="163"/>
      <c r="R362" s="165"/>
    </row>
    <row r="363" spans="1:18" s="20" customFormat="1" ht="15">
      <c r="A363" s="17"/>
      <c r="B363" s="21"/>
      <c r="C363" s="23"/>
      <c r="D363" s="23"/>
      <c r="E363" s="26"/>
      <c r="F363" s="32"/>
      <c r="G363" s="17"/>
      <c r="H363" s="569" t="s">
        <v>201</v>
      </c>
      <c r="I363" s="576" t="s">
        <v>1608</v>
      </c>
      <c r="J363" s="174" t="s">
        <v>2414</v>
      </c>
      <c r="K363" s="159" t="s">
        <v>840</v>
      </c>
      <c r="L363" s="89">
        <v>6</v>
      </c>
      <c r="M363" s="89" t="s">
        <v>205</v>
      </c>
      <c r="N363" s="241" t="s">
        <v>246</v>
      </c>
      <c r="O363" s="83"/>
      <c r="P363" s="120"/>
      <c r="Q363" s="17"/>
      <c r="R363" s="17"/>
    </row>
    <row r="364" spans="1:18" s="20" customFormat="1" ht="15">
      <c r="A364" s="17"/>
      <c r="B364" s="21"/>
      <c r="C364" s="23"/>
      <c r="D364" s="23"/>
      <c r="E364" s="26"/>
      <c r="F364" s="32"/>
      <c r="G364" s="17"/>
      <c r="H364" s="569"/>
      <c r="I364" s="576"/>
      <c r="J364" s="174" t="s">
        <v>2416</v>
      </c>
      <c r="K364" s="159" t="s">
        <v>1558</v>
      </c>
      <c r="L364" s="89">
        <v>6</v>
      </c>
      <c r="M364" s="89" t="s">
        <v>205</v>
      </c>
      <c r="N364" s="241" t="s">
        <v>246</v>
      </c>
      <c r="O364" s="83"/>
      <c r="P364" s="120"/>
      <c r="Q364" s="17"/>
      <c r="R364" s="17"/>
    </row>
    <row r="365" spans="1:25" s="20" customFormat="1" ht="15">
      <c r="A365" s="17"/>
      <c r="B365" s="21"/>
      <c r="C365" s="23"/>
      <c r="D365" s="23"/>
      <c r="E365" s="26"/>
      <c r="F365" s="17"/>
      <c r="G365" s="21"/>
      <c r="H365" s="569" t="s">
        <v>220</v>
      </c>
      <c r="I365" s="478" t="s">
        <v>2646</v>
      </c>
      <c r="J365" s="174" t="s">
        <v>2417</v>
      </c>
      <c r="K365" s="159" t="s">
        <v>1610</v>
      </c>
      <c r="L365" s="89">
        <v>2</v>
      </c>
      <c r="M365" s="89">
        <v>52</v>
      </c>
      <c r="N365" s="241" t="s">
        <v>239</v>
      </c>
      <c r="O365" s="46">
        <v>1</v>
      </c>
      <c r="P365" s="83"/>
      <c r="Q365" s="120"/>
      <c r="R365" s="17"/>
      <c r="S365" s="16"/>
      <c r="W365" s="162"/>
      <c r="X365" s="163">
        <v>1</v>
      </c>
      <c r="Y365" s="165"/>
    </row>
    <row r="366" spans="1:25" s="20" customFormat="1" ht="15">
      <c r="A366" s="17"/>
      <c r="B366" s="21"/>
      <c r="C366" s="23"/>
      <c r="D366" s="23"/>
      <c r="E366" s="26"/>
      <c r="F366" s="17"/>
      <c r="G366" s="21"/>
      <c r="H366" s="569"/>
      <c r="I366" s="478"/>
      <c r="J366" s="174" t="s">
        <v>2417</v>
      </c>
      <c r="K366" s="159" t="s">
        <v>1611</v>
      </c>
      <c r="L366" s="89">
        <v>1</v>
      </c>
      <c r="M366" s="89">
        <v>60</v>
      </c>
      <c r="N366" s="241" t="s">
        <v>246</v>
      </c>
      <c r="O366" s="46">
        <v>1</v>
      </c>
      <c r="P366" s="83"/>
      <c r="Q366" s="120"/>
      <c r="R366" s="17"/>
      <c r="S366" s="16"/>
      <c r="W366" s="162">
        <v>1</v>
      </c>
      <c r="X366" s="163"/>
      <c r="Y366" s="165"/>
    </row>
    <row r="367" spans="1:25" s="20" customFormat="1" ht="15">
      <c r="A367" s="17"/>
      <c r="B367" s="21"/>
      <c r="C367" s="23"/>
      <c r="D367" s="23"/>
      <c r="E367" s="26"/>
      <c r="F367" s="17"/>
      <c r="G367" s="21"/>
      <c r="H367" s="569"/>
      <c r="I367" s="478"/>
      <c r="J367" s="174" t="s">
        <v>2418</v>
      </c>
      <c r="K367" s="159" t="s">
        <v>1613</v>
      </c>
      <c r="L367" s="89">
        <v>4</v>
      </c>
      <c r="M367" s="89">
        <v>36</v>
      </c>
      <c r="N367" s="241" t="s">
        <v>246</v>
      </c>
      <c r="O367" s="46">
        <v>1</v>
      </c>
      <c r="P367" s="83"/>
      <c r="Q367" s="120"/>
      <c r="R367" s="17"/>
      <c r="S367" s="16"/>
      <c r="W367" s="162"/>
      <c r="X367" s="163"/>
      <c r="Y367" s="165"/>
    </row>
    <row r="368" spans="1:25" s="20" customFormat="1" ht="15">
      <c r="A368" s="17"/>
      <c r="B368" s="21"/>
      <c r="C368" s="23"/>
      <c r="D368" s="23"/>
      <c r="E368" s="26"/>
      <c r="F368" s="17"/>
      <c r="G368" s="21"/>
      <c r="H368" s="569"/>
      <c r="I368" s="478"/>
      <c r="J368" s="174" t="s">
        <v>2418</v>
      </c>
      <c r="K368" s="159" t="s">
        <v>1614</v>
      </c>
      <c r="L368" s="89">
        <v>1</v>
      </c>
      <c r="M368" s="89">
        <v>60</v>
      </c>
      <c r="N368" s="241" t="s">
        <v>246</v>
      </c>
      <c r="O368" s="46">
        <v>1</v>
      </c>
      <c r="P368" s="83"/>
      <c r="Q368" s="120"/>
      <c r="R368" s="17"/>
      <c r="S368" s="16"/>
      <c r="W368" s="162">
        <v>1</v>
      </c>
      <c r="X368" s="163"/>
      <c r="Y368" s="165"/>
    </row>
    <row r="369" spans="3:23" ht="15">
      <c r="C369" s="23"/>
      <c r="D369" s="23"/>
      <c r="E369" s="41"/>
      <c r="F369" s="27"/>
      <c r="H369" s="569" t="s">
        <v>220</v>
      </c>
      <c r="I369" s="449" t="s">
        <v>593</v>
      </c>
      <c r="J369" s="174" t="s">
        <v>2419</v>
      </c>
      <c r="K369" s="159" t="s">
        <v>1610</v>
      </c>
      <c r="L369" s="89">
        <v>14</v>
      </c>
      <c r="M369" s="89" t="s">
        <v>205</v>
      </c>
      <c r="N369" s="241" t="s">
        <v>254</v>
      </c>
      <c r="O369" s="16"/>
      <c r="P369" s="83"/>
      <c r="Q369" s="120"/>
      <c r="R369" s="17"/>
      <c r="S369" s="331">
        <v>1</v>
      </c>
      <c r="T369" s="20"/>
      <c r="U369" s="20"/>
      <c r="V369" s="20"/>
      <c r="W369" s="20"/>
    </row>
    <row r="370" spans="3:23" ht="15">
      <c r="C370" s="23"/>
      <c r="D370" s="23"/>
      <c r="E370" s="41"/>
      <c r="F370" s="27"/>
      <c r="H370" s="569"/>
      <c r="I370" s="449"/>
      <c r="J370" s="174" t="s">
        <v>2419</v>
      </c>
      <c r="K370" s="159" t="s">
        <v>1611</v>
      </c>
      <c r="L370" s="171">
        <v>2</v>
      </c>
      <c r="M370" s="89">
        <v>130</v>
      </c>
      <c r="N370" s="241" t="s">
        <v>239</v>
      </c>
      <c r="O370" s="16"/>
      <c r="P370" s="83"/>
      <c r="Q370" s="120"/>
      <c r="R370" s="17"/>
      <c r="S370" s="303"/>
      <c r="T370" s="20"/>
      <c r="U370" s="20"/>
      <c r="V370" s="20"/>
      <c r="W370" s="20"/>
    </row>
    <row r="371" spans="3:23" ht="15">
      <c r="C371" s="23"/>
      <c r="D371" s="23"/>
      <c r="E371" s="41"/>
      <c r="F371" s="27"/>
      <c r="H371" s="569"/>
      <c r="I371" s="449"/>
      <c r="J371" s="174" t="s">
        <v>2420</v>
      </c>
      <c r="K371" s="159" t="s">
        <v>1613</v>
      </c>
      <c r="L371" s="89">
        <v>4</v>
      </c>
      <c r="M371" s="89">
        <v>90</v>
      </c>
      <c r="N371" s="241" t="s">
        <v>254</v>
      </c>
      <c r="O371" s="16"/>
      <c r="P371" s="83"/>
      <c r="Q371" s="120"/>
      <c r="R371" s="17"/>
      <c r="S371" s="331">
        <v>1</v>
      </c>
      <c r="T371" s="20"/>
      <c r="U371" s="20"/>
      <c r="V371" s="20"/>
      <c r="W371" s="20"/>
    </row>
    <row r="372" spans="3:23" ht="15">
      <c r="C372" s="23"/>
      <c r="D372" s="23"/>
      <c r="E372" s="41"/>
      <c r="F372" s="27"/>
      <c r="H372" s="569"/>
      <c r="I372" s="449"/>
      <c r="J372" s="174" t="s">
        <v>2420</v>
      </c>
      <c r="K372" s="159" t="s">
        <v>1614</v>
      </c>
      <c r="L372" s="171">
        <v>1</v>
      </c>
      <c r="M372" s="89">
        <v>150</v>
      </c>
      <c r="N372" s="241" t="s">
        <v>239</v>
      </c>
      <c r="O372" s="16"/>
      <c r="P372" s="83"/>
      <c r="Q372" s="120"/>
      <c r="R372" s="17"/>
      <c r="S372" s="303"/>
      <c r="T372" s="20"/>
      <c r="U372" s="20"/>
      <c r="V372" s="20"/>
      <c r="W372" s="20"/>
    </row>
    <row r="373" spans="3:23" ht="15">
      <c r="C373" s="23"/>
      <c r="D373" s="23"/>
      <c r="E373" s="41"/>
      <c r="F373" s="27"/>
      <c r="H373" s="569"/>
      <c r="I373" s="449"/>
      <c r="J373" s="174" t="s">
        <v>2421</v>
      </c>
      <c r="K373" s="159" t="s">
        <v>1610</v>
      </c>
      <c r="L373" s="89">
        <v>12</v>
      </c>
      <c r="M373" s="89" t="s">
        <v>205</v>
      </c>
      <c r="N373" s="241" t="s">
        <v>254</v>
      </c>
      <c r="O373" s="16"/>
      <c r="P373" s="83"/>
      <c r="Q373" s="120"/>
      <c r="R373" s="17"/>
      <c r="S373" s="331">
        <v>1</v>
      </c>
      <c r="T373" s="20"/>
      <c r="U373" s="20"/>
      <c r="V373" s="20"/>
      <c r="W373" s="20"/>
    </row>
    <row r="374" spans="3:23" ht="15">
      <c r="C374" s="23"/>
      <c r="D374" s="23"/>
      <c r="E374" s="41"/>
      <c r="F374" s="27"/>
      <c r="H374" s="569"/>
      <c r="I374" s="449"/>
      <c r="J374" s="174" t="s">
        <v>2421</v>
      </c>
      <c r="K374" s="159" t="s">
        <v>1611</v>
      </c>
      <c r="L374" s="171">
        <v>2</v>
      </c>
      <c r="M374" s="89">
        <v>130</v>
      </c>
      <c r="N374" s="241" t="s">
        <v>239</v>
      </c>
      <c r="O374" s="16"/>
      <c r="P374" s="83"/>
      <c r="Q374" s="120"/>
      <c r="R374" s="17"/>
      <c r="S374" s="303"/>
      <c r="T374" s="20"/>
      <c r="U374" s="20"/>
      <c r="V374" s="20"/>
      <c r="W374" s="20"/>
    </row>
    <row r="375" spans="3:23" ht="15">
      <c r="C375" s="23"/>
      <c r="D375" s="23"/>
      <c r="E375" s="41"/>
      <c r="F375" s="27"/>
      <c r="H375" s="569"/>
      <c r="I375" s="449"/>
      <c r="J375" s="174" t="s">
        <v>2422</v>
      </c>
      <c r="K375" s="159" t="s">
        <v>1613</v>
      </c>
      <c r="L375" s="89">
        <v>11</v>
      </c>
      <c r="M375" s="89" t="s">
        <v>205</v>
      </c>
      <c r="N375" s="241" t="s">
        <v>254</v>
      </c>
      <c r="O375" s="16"/>
      <c r="P375" s="83"/>
      <c r="Q375" s="120"/>
      <c r="R375" s="17"/>
      <c r="S375" s="331">
        <v>1</v>
      </c>
      <c r="T375" s="20"/>
      <c r="U375" s="20"/>
      <c r="V375" s="20"/>
      <c r="W375" s="20"/>
    </row>
    <row r="376" spans="3:23" ht="15">
      <c r="C376" s="23"/>
      <c r="D376" s="23"/>
      <c r="E376" s="41"/>
      <c r="F376" s="27"/>
      <c r="H376" s="569"/>
      <c r="I376" s="449"/>
      <c r="J376" s="174" t="s">
        <v>2422</v>
      </c>
      <c r="K376" s="159" t="s">
        <v>1614</v>
      </c>
      <c r="L376" s="171">
        <v>2</v>
      </c>
      <c r="M376" s="89">
        <v>130</v>
      </c>
      <c r="N376" s="241" t="s">
        <v>239</v>
      </c>
      <c r="O376" s="16"/>
      <c r="P376" s="83"/>
      <c r="Q376" s="120"/>
      <c r="R376" s="17"/>
      <c r="S376" s="303"/>
      <c r="T376" s="20"/>
      <c r="U376" s="20"/>
      <c r="V376" s="20"/>
      <c r="W376" s="20"/>
    </row>
    <row r="377" spans="3:23" ht="15">
      <c r="C377" s="23"/>
      <c r="D377" s="23"/>
      <c r="E377" s="41"/>
      <c r="F377" s="27"/>
      <c r="H377" s="569"/>
      <c r="I377" s="449"/>
      <c r="J377" s="174" t="s">
        <v>2423</v>
      </c>
      <c r="K377" s="159" t="s">
        <v>1615</v>
      </c>
      <c r="L377" s="89">
        <v>9</v>
      </c>
      <c r="M377" s="89" t="s">
        <v>205</v>
      </c>
      <c r="N377" s="241" t="s">
        <v>254</v>
      </c>
      <c r="O377" s="16"/>
      <c r="P377" s="83"/>
      <c r="Q377" s="120"/>
      <c r="R377" s="17"/>
      <c r="S377" s="303"/>
      <c r="T377" s="20"/>
      <c r="U377" s="20"/>
      <c r="V377" s="20"/>
      <c r="W377" s="20"/>
    </row>
    <row r="378" spans="3:23" ht="15">
      <c r="C378" s="23"/>
      <c r="D378" s="23"/>
      <c r="E378" s="41"/>
      <c r="F378" s="27"/>
      <c r="H378" s="569"/>
      <c r="I378" s="449"/>
      <c r="J378" s="174" t="s">
        <v>2423</v>
      </c>
      <c r="K378" s="159" t="s">
        <v>1616</v>
      </c>
      <c r="L378" s="171">
        <v>2</v>
      </c>
      <c r="M378" s="89">
        <v>130</v>
      </c>
      <c r="N378" s="241" t="s">
        <v>239</v>
      </c>
      <c r="O378" s="16"/>
      <c r="P378" s="83"/>
      <c r="Q378" s="120"/>
      <c r="R378" s="17"/>
      <c r="S378" s="303"/>
      <c r="T378" s="20"/>
      <c r="U378" s="20"/>
      <c r="V378" s="20"/>
      <c r="W378" s="20"/>
    </row>
    <row r="379" spans="1:18" s="20" customFormat="1" ht="15">
      <c r="A379" s="17"/>
      <c r="B379" s="21"/>
      <c r="C379" s="23"/>
      <c r="D379" s="23"/>
      <c r="E379" s="47"/>
      <c r="F379" s="32"/>
      <c r="G379" s="17"/>
      <c r="H379" s="569" t="s">
        <v>201</v>
      </c>
      <c r="I379" s="576" t="s">
        <v>2647</v>
      </c>
      <c r="J379" s="174" t="s">
        <v>2424</v>
      </c>
      <c r="K379" s="159" t="s">
        <v>1618</v>
      </c>
      <c r="L379" s="89">
        <v>7</v>
      </c>
      <c r="M379" s="89">
        <v>24</v>
      </c>
      <c r="N379" s="241" t="s">
        <v>246</v>
      </c>
      <c r="O379" s="46">
        <v>1</v>
      </c>
      <c r="P379" s="162"/>
      <c r="Q379" s="163"/>
      <c r="R379" s="165"/>
    </row>
    <row r="380" spans="1:18" s="20" customFormat="1" ht="15">
      <c r="A380" s="17"/>
      <c r="B380" s="21"/>
      <c r="C380" s="23"/>
      <c r="D380" s="23"/>
      <c r="E380" s="47"/>
      <c r="F380" s="32"/>
      <c r="G380" s="17"/>
      <c r="H380" s="569"/>
      <c r="I380" s="576"/>
      <c r="J380" s="174" t="s">
        <v>2425</v>
      </c>
      <c r="K380" s="159" t="s">
        <v>1176</v>
      </c>
      <c r="L380" s="89">
        <v>5</v>
      </c>
      <c r="M380" s="89">
        <v>32</v>
      </c>
      <c r="N380" s="241" t="s">
        <v>246</v>
      </c>
      <c r="O380" s="46">
        <v>1</v>
      </c>
      <c r="P380" s="162"/>
      <c r="Q380" s="163"/>
      <c r="R380" s="165"/>
    </row>
    <row r="381" spans="1:18" s="20" customFormat="1" ht="15">
      <c r="A381" s="17"/>
      <c r="B381" s="21"/>
      <c r="C381" s="23"/>
      <c r="D381" s="23"/>
      <c r="E381" s="26"/>
      <c r="F381" s="32"/>
      <c r="G381" s="17"/>
      <c r="H381" s="569"/>
      <c r="I381" s="576"/>
      <c r="J381" s="174" t="s">
        <v>2426</v>
      </c>
      <c r="K381" s="159" t="s">
        <v>221</v>
      </c>
      <c r="L381" s="89">
        <v>4</v>
      </c>
      <c r="M381" s="89">
        <v>36</v>
      </c>
      <c r="N381" s="241" t="s">
        <v>246</v>
      </c>
      <c r="O381" s="46">
        <v>1</v>
      </c>
      <c r="P381" s="162"/>
      <c r="Q381" s="163"/>
      <c r="R381" s="165"/>
    </row>
    <row r="382" spans="1:25" s="20" customFormat="1" ht="15">
      <c r="A382" s="17"/>
      <c r="B382" s="21"/>
      <c r="C382" s="23"/>
      <c r="D382" s="23"/>
      <c r="E382" s="26"/>
      <c r="F382" s="17"/>
      <c r="G382" s="21"/>
      <c r="H382" s="569" t="s">
        <v>220</v>
      </c>
      <c r="I382" s="478" t="s">
        <v>1620</v>
      </c>
      <c r="J382" s="174" t="s">
        <v>2427</v>
      </c>
      <c r="K382" s="159" t="s">
        <v>1610</v>
      </c>
      <c r="L382" s="89">
        <v>3</v>
      </c>
      <c r="M382" s="89">
        <v>44</v>
      </c>
      <c r="N382" s="241" t="s">
        <v>239</v>
      </c>
      <c r="O382" s="46">
        <v>1</v>
      </c>
      <c r="P382" s="83"/>
      <c r="Q382" s="120"/>
      <c r="R382" s="17"/>
      <c r="S382" s="16"/>
      <c r="W382" s="136"/>
      <c r="X382" s="93"/>
      <c r="Y382" s="137">
        <v>1</v>
      </c>
    </row>
    <row r="383" spans="1:25" s="20" customFormat="1" ht="15">
      <c r="A383" s="17"/>
      <c r="B383" s="21"/>
      <c r="C383" s="23"/>
      <c r="D383" s="23"/>
      <c r="E383" s="109">
        <v>1</v>
      </c>
      <c r="F383" s="107" t="s">
        <v>253</v>
      </c>
      <c r="G383" s="21"/>
      <c r="H383" s="569"/>
      <c r="I383" s="478"/>
      <c r="J383" s="174" t="s">
        <v>2427</v>
      </c>
      <c r="K383" s="159" t="s">
        <v>1611</v>
      </c>
      <c r="L383" s="89">
        <v>1</v>
      </c>
      <c r="M383" s="89">
        <v>60</v>
      </c>
      <c r="N383" s="241" t="s">
        <v>246</v>
      </c>
      <c r="O383" s="46">
        <v>1</v>
      </c>
      <c r="P383" s="83"/>
      <c r="Q383" s="120"/>
      <c r="R383" s="17"/>
      <c r="S383" s="16"/>
      <c r="W383" s="136">
        <v>1</v>
      </c>
      <c r="X383" s="93"/>
      <c r="Y383" s="137"/>
    </row>
    <row r="384" spans="1:25" s="20" customFormat="1" ht="15">
      <c r="A384" s="17"/>
      <c r="B384" s="21"/>
      <c r="C384" s="23"/>
      <c r="D384" s="23"/>
      <c r="E384" s="26"/>
      <c r="F384" s="17"/>
      <c r="G384" s="21"/>
      <c r="H384" s="569"/>
      <c r="I384" s="478"/>
      <c r="J384" s="174" t="s">
        <v>2428</v>
      </c>
      <c r="K384" s="159" t="s">
        <v>1613</v>
      </c>
      <c r="L384" s="89">
        <v>4</v>
      </c>
      <c r="M384" s="89">
        <v>36</v>
      </c>
      <c r="N384" s="241" t="s">
        <v>246</v>
      </c>
      <c r="O384" s="46">
        <v>1</v>
      </c>
      <c r="P384" s="83"/>
      <c r="Q384" s="120"/>
      <c r="R384" s="17"/>
      <c r="S384" s="16"/>
      <c r="W384" s="136"/>
      <c r="X384" s="93"/>
      <c r="Y384" s="137"/>
    </row>
    <row r="385" spans="1:25" s="20" customFormat="1" ht="15">
      <c r="A385" s="17"/>
      <c r="B385" s="21"/>
      <c r="C385" s="23"/>
      <c r="D385" s="23"/>
      <c r="E385" s="109">
        <v>1</v>
      </c>
      <c r="F385" s="107" t="s">
        <v>253</v>
      </c>
      <c r="G385" s="21"/>
      <c r="H385" s="569"/>
      <c r="I385" s="478"/>
      <c r="J385" s="174" t="s">
        <v>2428</v>
      </c>
      <c r="K385" s="159" t="s">
        <v>1614</v>
      </c>
      <c r="L385" s="89">
        <v>1</v>
      </c>
      <c r="M385" s="89">
        <v>60</v>
      </c>
      <c r="N385" s="241" t="s">
        <v>246</v>
      </c>
      <c r="O385" s="46">
        <v>1</v>
      </c>
      <c r="P385" s="83"/>
      <c r="Q385" s="120"/>
      <c r="R385" s="17"/>
      <c r="S385" s="16"/>
      <c r="W385" s="136">
        <v>1</v>
      </c>
      <c r="X385" s="93"/>
      <c r="Y385" s="137"/>
    </row>
    <row r="386" spans="1:19" s="20" customFormat="1" ht="45">
      <c r="A386" s="17"/>
      <c r="B386" s="21"/>
      <c r="C386" s="23"/>
      <c r="D386" s="23"/>
      <c r="E386" s="26"/>
      <c r="F386" s="32"/>
      <c r="G386" s="17"/>
      <c r="H386" s="157" t="s">
        <v>201</v>
      </c>
      <c r="I386" s="6" t="s">
        <v>1623</v>
      </c>
      <c r="J386" s="174" t="s">
        <v>2429</v>
      </c>
      <c r="K386" s="159" t="s">
        <v>1624</v>
      </c>
      <c r="L386" s="219">
        <v>1</v>
      </c>
      <c r="M386" s="89">
        <v>30</v>
      </c>
      <c r="N386" s="241" t="s">
        <v>239</v>
      </c>
      <c r="O386" s="46">
        <v>1</v>
      </c>
      <c r="P386" s="83"/>
      <c r="Q386" s="17"/>
      <c r="R386" s="17"/>
      <c r="S386" s="18"/>
    </row>
    <row r="387" spans="1:25" s="20" customFormat="1" ht="15">
      <c r="A387" s="17"/>
      <c r="B387" s="21"/>
      <c r="C387" s="23"/>
      <c r="D387" s="23"/>
      <c r="E387" s="109">
        <v>1</v>
      </c>
      <c r="F387" s="107" t="s">
        <v>253</v>
      </c>
      <c r="G387" s="21"/>
      <c r="H387" s="569" t="s">
        <v>220</v>
      </c>
      <c r="I387" s="478" t="s">
        <v>2648</v>
      </c>
      <c r="J387" s="174" t="s">
        <v>2430</v>
      </c>
      <c r="K387" s="159" t="s">
        <v>1613</v>
      </c>
      <c r="L387" s="89">
        <v>1</v>
      </c>
      <c r="M387" s="89">
        <v>60</v>
      </c>
      <c r="N387" s="241" t="s">
        <v>239</v>
      </c>
      <c r="O387" s="46">
        <v>1</v>
      </c>
      <c r="P387" s="83"/>
      <c r="Q387" s="120"/>
      <c r="R387" s="17"/>
      <c r="S387" s="16"/>
      <c r="W387" s="136">
        <v>1</v>
      </c>
      <c r="X387" s="93"/>
      <c r="Y387" s="137"/>
    </row>
    <row r="388" spans="1:25" s="20" customFormat="1" ht="15">
      <c r="A388" s="17"/>
      <c r="B388" s="21"/>
      <c r="C388" s="23"/>
      <c r="D388" s="23"/>
      <c r="E388" s="109">
        <v>1</v>
      </c>
      <c r="F388" s="107" t="s">
        <v>253</v>
      </c>
      <c r="G388" s="21"/>
      <c r="H388" s="569"/>
      <c r="I388" s="478"/>
      <c r="J388" s="174" t="s">
        <v>2430</v>
      </c>
      <c r="K388" s="159" t="s">
        <v>1614</v>
      </c>
      <c r="L388" s="89">
        <v>1</v>
      </c>
      <c r="M388" s="89">
        <v>60</v>
      </c>
      <c r="N388" s="241" t="s">
        <v>239</v>
      </c>
      <c r="O388" s="46">
        <v>1</v>
      </c>
      <c r="P388" s="83"/>
      <c r="Q388" s="120"/>
      <c r="R388" s="17"/>
      <c r="S388" s="16"/>
      <c r="W388" s="136">
        <v>1</v>
      </c>
      <c r="X388" s="93"/>
      <c r="Y388" s="137"/>
    </row>
    <row r="389" spans="1:25" s="20" customFormat="1" ht="15">
      <c r="A389" s="17"/>
      <c r="B389" s="21"/>
      <c r="C389" s="23"/>
      <c r="D389" s="23"/>
      <c r="E389" s="109">
        <v>1</v>
      </c>
      <c r="F389" s="107" t="s">
        <v>253</v>
      </c>
      <c r="G389" s="21"/>
      <c r="H389" s="569"/>
      <c r="I389" s="478"/>
      <c r="J389" s="174" t="s">
        <v>2431</v>
      </c>
      <c r="K389" s="159" t="s">
        <v>1610</v>
      </c>
      <c r="L389" s="89">
        <v>1</v>
      </c>
      <c r="M389" s="89">
        <v>60</v>
      </c>
      <c r="N389" s="241" t="s">
        <v>239</v>
      </c>
      <c r="O389" s="46">
        <v>1</v>
      </c>
      <c r="P389" s="83"/>
      <c r="Q389" s="120"/>
      <c r="R389" s="17"/>
      <c r="S389" s="16"/>
      <c r="W389" s="136">
        <v>1</v>
      </c>
      <c r="X389" s="93"/>
      <c r="Y389" s="137"/>
    </row>
    <row r="390" spans="1:25" s="20" customFormat="1" ht="15">
      <c r="A390" s="17"/>
      <c r="B390" s="21"/>
      <c r="C390" s="23"/>
      <c r="D390" s="23"/>
      <c r="E390" s="109">
        <v>1</v>
      </c>
      <c r="F390" s="107" t="s">
        <v>253</v>
      </c>
      <c r="G390" s="21"/>
      <c r="H390" s="569"/>
      <c r="I390" s="478"/>
      <c r="J390" s="174" t="s">
        <v>2431</v>
      </c>
      <c r="K390" s="159" t="s">
        <v>1611</v>
      </c>
      <c r="L390" s="89">
        <v>1</v>
      </c>
      <c r="M390" s="89">
        <v>60</v>
      </c>
      <c r="N390" s="241" t="s">
        <v>239</v>
      </c>
      <c r="O390" s="46">
        <v>1</v>
      </c>
      <c r="P390" s="83"/>
      <c r="Q390" s="120"/>
      <c r="R390" s="17"/>
      <c r="S390" s="16"/>
      <c r="W390" s="136">
        <v>1</v>
      </c>
      <c r="X390" s="93"/>
      <c r="Y390" s="137"/>
    </row>
    <row r="391" spans="3:22" ht="15">
      <c r="C391" s="23"/>
      <c r="D391" s="23"/>
      <c r="E391" s="41"/>
      <c r="F391" s="27"/>
      <c r="H391" s="569" t="s">
        <v>220</v>
      </c>
      <c r="I391" s="595" t="s">
        <v>964</v>
      </c>
      <c r="J391" s="174" t="s">
        <v>2432</v>
      </c>
      <c r="K391" s="159" t="s">
        <v>1626</v>
      </c>
      <c r="L391" s="89">
        <v>2</v>
      </c>
      <c r="M391" s="89">
        <v>260</v>
      </c>
      <c r="N391" s="241" t="s">
        <v>239</v>
      </c>
      <c r="O391" s="17"/>
      <c r="P391" s="83"/>
      <c r="Q391" s="120"/>
      <c r="R391" s="17"/>
      <c r="S391" s="331">
        <v>1</v>
      </c>
      <c r="T391" s="94"/>
      <c r="U391" s="92">
        <v>1</v>
      </c>
      <c r="V391" s="218"/>
    </row>
    <row r="392" spans="3:22" ht="15">
      <c r="C392" s="23"/>
      <c r="D392" s="23"/>
      <c r="E392" s="41"/>
      <c r="F392" s="27"/>
      <c r="H392" s="569"/>
      <c r="I392" s="595"/>
      <c r="J392" s="174" t="s">
        <v>2432</v>
      </c>
      <c r="K392" s="159" t="s">
        <v>1627</v>
      </c>
      <c r="L392" s="89">
        <v>2</v>
      </c>
      <c r="M392" s="89" t="s">
        <v>205</v>
      </c>
      <c r="N392" s="241" t="s">
        <v>246</v>
      </c>
      <c r="O392" s="17"/>
      <c r="P392" s="83"/>
      <c r="Q392" s="120"/>
      <c r="R392" s="17"/>
      <c r="S392" s="331">
        <v>1</v>
      </c>
      <c r="T392" s="94"/>
      <c r="U392" s="92">
        <v>1</v>
      </c>
      <c r="V392" s="218"/>
    </row>
    <row r="393" spans="3:22" ht="15">
      <c r="C393" s="23"/>
      <c r="D393" s="23"/>
      <c r="E393" s="41"/>
      <c r="F393" s="27"/>
      <c r="H393" s="569"/>
      <c r="I393" s="595"/>
      <c r="J393" s="174" t="s">
        <v>2433</v>
      </c>
      <c r="K393" s="159" t="s">
        <v>1629</v>
      </c>
      <c r="L393" s="89">
        <v>1</v>
      </c>
      <c r="M393" s="89" t="s">
        <v>205</v>
      </c>
      <c r="N393" s="241" t="s">
        <v>246</v>
      </c>
      <c r="O393" s="17"/>
      <c r="P393" s="83"/>
      <c r="Q393" s="120"/>
      <c r="R393" s="17"/>
      <c r="S393" s="331">
        <v>1</v>
      </c>
      <c r="T393" s="94">
        <v>1</v>
      </c>
      <c r="U393" s="92"/>
      <c r="V393" s="218"/>
    </row>
    <row r="394" spans="3:22" ht="15">
      <c r="C394" s="23"/>
      <c r="D394" s="23"/>
      <c r="E394" s="41"/>
      <c r="F394" s="27"/>
      <c r="H394" s="569"/>
      <c r="I394" s="595"/>
      <c r="J394" s="174" t="s">
        <v>2433</v>
      </c>
      <c r="K394" s="159" t="s">
        <v>1174</v>
      </c>
      <c r="L394" s="89">
        <v>1</v>
      </c>
      <c r="M394" s="89">
        <v>300</v>
      </c>
      <c r="N394" s="241" t="s">
        <v>239</v>
      </c>
      <c r="O394" s="17"/>
      <c r="P394" s="83"/>
      <c r="Q394" s="120"/>
      <c r="R394" s="17"/>
      <c r="S394" s="302"/>
      <c r="T394" s="94">
        <v>1</v>
      </c>
      <c r="U394" s="92"/>
      <c r="V394" s="218"/>
    </row>
    <row r="395" spans="3:19" ht="15">
      <c r="C395" s="23"/>
      <c r="D395" s="23"/>
      <c r="E395" s="41"/>
      <c r="F395" s="27"/>
      <c r="H395" s="569" t="s">
        <v>220</v>
      </c>
      <c r="I395" s="449" t="s">
        <v>1241</v>
      </c>
      <c r="J395" s="174" t="s">
        <v>2434</v>
      </c>
      <c r="K395" s="159" t="s">
        <v>1243</v>
      </c>
      <c r="L395" s="171">
        <v>1</v>
      </c>
      <c r="M395" s="89" t="s">
        <v>205</v>
      </c>
      <c r="N395" s="241" t="s">
        <v>239</v>
      </c>
      <c r="O395" s="17"/>
      <c r="P395" s="83"/>
      <c r="Q395" s="120"/>
      <c r="R395" s="17"/>
      <c r="S395" s="331">
        <v>1</v>
      </c>
    </row>
    <row r="396" spans="3:19" ht="15">
      <c r="C396" s="23"/>
      <c r="D396" s="23"/>
      <c r="E396" s="41"/>
      <c r="F396" s="27"/>
      <c r="H396" s="569"/>
      <c r="I396" s="449"/>
      <c r="J396" s="174" t="s">
        <v>2435</v>
      </c>
      <c r="K396" s="159" t="s">
        <v>1629</v>
      </c>
      <c r="L396" s="171">
        <v>1</v>
      </c>
      <c r="M396" s="89" t="s">
        <v>205</v>
      </c>
      <c r="N396" s="241" t="s">
        <v>239</v>
      </c>
      <c r="O396" s="17"/>
      <c r="P396" s="83"/>
      <c r="Q396" s="120"/>
      <c r="R396" s="17"/>
      <c r="S396" s="331">
        <v>1</v>
      </c>
    </row>
    <row r="397" spans="1:25" ht="15">
      <c r="A397" s="42"/>
      <c r="B397" s="52"/>
      <c r="C397" s="18"/>
      <c r="D397" s="18"/>
      <c r="E397" s="57"/>
      <c r="F397" s="18"/>
      <c r="G397" s="18"/>
      <c r="H397" s="568" t="s">
        <v>220</v>
      </c>
      <c r="I397" s="447" t="s">
        <v>756</v>
      </c>
      <c r="J397" s="169" t="s">
        <v>1767</v>
      </c>
      <c r="K397" s="170" t="s">
        <v>234</v>
      </c>
      <c r="L397" s="157">
        <v>5</v>
      </c>
      <c r="M397" s="157">
        <v>45</v>
      </c>
      <c r="N397" s="168"/>
      <c r="O397" s="46">
        <v>1</v>
      </c>
      <c r="P397" s="83"/>
      <c r="Q397" s="120"/>
      <c r="R397" s="17"/>
      <c r="S397" s="17"/>
      <c r="W397" s="136"/>
      <c r="X397" s="93"/>
      <c r="Y397" s="137"/>
    </row>
    <row r="398" spans="1:25" ht="15">
      <c r="A398" s="42"/>
      <c r="B398" s="52"/>
      <c r="C398" s="18"/>
      <c r="D398" s="18"/>
      <c r="E398" s="57"/>
      <c r="F398" s="18"/>
      <c r="G398" s="18"/>
      <c r="H398" s="568"/>
      <c r="I398" s="447"/>
      <c r="J398" s="169" t="s">
        <v>1767</v>
      </c>
      <c r="K398" s="170" t="s">
        <v>1166</v>
      </c>
      <c r="L398" s="157">
        <v>2</v>
      </c>
      <c r="M398" s="157">
        <v>75</v>
      </c>
      <c r="N398" s="168"/>
      <c r="O398" s="46">
        <v>1</v>
      </c>
      <c r="P398" s="83"/>
      <c r="Q398" s="120"/>
      <c r="R398" s="17"/>
      <c r="S398" s="17"/>
      <c r="W398" s="136"/>
      <c r="X398" s="93">
        <v>1</v>
      </c>
      <c r="Y398" s="137"/>
    </row>
    <row r="399" spans="1:25" ht="15">
      <c r="A399" s="42"/>
      <c r="B399" s="52"/>
      <c r="C399" s="18"/>
      <c r="D399" s="18"/>
      <c r="E399" s="57"/>
      <c r="F399" s="18"/>
      <c r="G399" s="18"/>
      <c r="H399" s="568"/>
      <c r="I399" s="447"/>
      <c r="J399" s="160">
        <v>40398</v>
      </c>
      <c r="K399" s="170" t="s">
        <v>233</v>
      </c>
      <c r="L399" s="157">
        <v>6</v>
      </c>
      <c r="M399" s="157">
        <v>40</v>
      </c>
      <c r="N399" s="168"/>
      <c r="O399" s="46">
        <v>1</v>
      </c>
      <c r="P399" s="83"/>
      <c r="Q399" s="120"/>
      <c r="R399" s="17"/>
      <c r="S399" s="17"/>
      <c r="W399" s="136"/>
      <c r="X399" s="93"/>
      <c r="Y399" s="137"/>
    </row>
    <row r="400" spans="1:25" ht="15">
      <c r="A400" s="42"/>
      <c r="B400" s="52"/>
      <c r="C400" s="18"/>
      <c r="D400" s="18"/>
      <c r="E400" s="57"/>
      <c r="F400" s="18"/>
      <c r="G400" s="18"/>
      <c r="H400" s="568"/>
      <c r="I400" s="568"/>
      <c r="J400" s="160">
        <v>40398</v>
      </c>
      <c r="K400" s="170" t="s">
        <v>1167</v>
      </c>
      <c r="L400" s="157">
        <v>2</v>
      </c>
      <c r="M400" s="157">
        <v>75</v>
      </c>
      <c r="N400" s="168"/>
      <c r="O400" s="46">
        <v>1</v>
      </c>
      <c r="P400" s="83"/>
      <c r="Q400" s="120"/>
      <c r="R400" s="17"/>
      <c r="S400" s="17"/>
      <c r="W400" s="136"/>
      <c r="X400" s="93">
        <v>1</v>
      </c>
      <c r="Y400" s="137"/>
    </row>
    <row r="401" spans="1:22" ht="15">
      <c r="A401" s="42"/>
      <c r="B401" s="21" t="s">
        <v>219</v>
      </c>
      <c r="C401" s="23" t="s">
        <v>213</v>
      </c>
      <c r="D401" s="23" t="s">
        <v>213</v>
      </c>
      <c r="E401" s="129">
        <v>4</v>
      </c>
      <c r="F401" s="122"/>
      <c r="G401" s="30" t="s">
        <v>192</v>
      </c>
      <c r="H401" s="568" t="s">
        <v>220</v>
      </c>
      <c r="I401" s="469" t="s">
        <v>1327</v>
      </c>
      <c r="J401" s="563" t="s">
        <v>1768</v>
      </c>
      <c r="K401" s="158" t="s">
        <v>1171</v>
      </c>
      <c r="L401" s="157">
        <v>10</v>
      </c>
      <c r="M401" s="157" t="s">
        <v>205</v>
      </c>
      <c r="N401" s="168"/>
      <c r="O401" s="17"/>
      <c r="P401" s="83"/>
      <c r="Q401" s="120"/>
      <c r="R401" s="17"/>
      <c r="S401" s="331">
        <v>1</v>
      </c>
      <c r="T401" s="162"/>
      <c r="U401" s="163"/>
      <c r="V401" s="164"/>
    </row>
    <row r="402" spans="1:22" ht="15">
      <c r="A402" s="42"/>
      <c r="B402" s="52"/>
      <c r="C402" s="18"/>
      <c r="D402" s="18"/>
      <c r="E402" s="57"/>
      <c r="F402" s="18"/>
      <c r="G402" s="18"/>
      <c r="H402" s="568"/>
      <c r="I402" s="467"/>
      <c r="J402" s="564"/>
      <c r="K402" s="158" t="s">
        <v>1172</v>
      </c>
      <c r="L402" s="157">
        <v>4</v>
      </c>
      <c r="M402" s="157">
        <v>288</v>
      </c>
      <c r="N402" s="168"/>
      <c r="O402" s="17"/>
      <c r="P402" s="83"/>
      <c r="Q402" s="120"/>
      <c r="R402" s="17"/>
      <c r="S402" s="331">
        <v>1</v>
      </c>
      <c r="T402" s="162"/>
      <c r="U402" s="163"/>
      <c r="V402" s="164"/>
    </row>
    <row r="403" spans="1:22" ht="15">
      <c r="A403" s="42"/>
      <c r="B403" s="52"/>
      <c r="C403" s="18"/>
      <c r="D403" s="18"/>
      <c r="E403" s="57"/>
      <c r="F403" s="18"/>
      <c r="G403" s="18"/>
      <c r="H403" s="568"/>
      <c r="I403" s="467"/>
      <c r="J403" s="564"/>
      <c r="K403" s="158" t="s">
        <v>1168</v>
      </c>
      <c r="L403" s="157">
        <v>6</v>
      </c>
      <c r="M403" s="157">
        <v>224</v>
      </c>
      <c r="N403" s="168"/>
      <c r="O403" s="17"/>
      <c r="P403" s="83"/>
      <c r="Q403" s="120"/>
      <c r="R403" s="17"/>
      <c r="S403" s="331">
        <v>1</v>
      </c>
      <c r="T403" s="162"/>
      <c r="U403" s="163"/>
      <c r="V403" s="164"/>
    </row>
    <row r="404" spans="1:22" ht="15">
      <c r="A404" s="42"/>
      <c r="B404" s="52"/>
      <c r="C404" s="18"/>
      <c r="D404" s="18"/>
      <c r="E404" s="57"/>
      <c r="F404" s="18"/>
      <c r="G404" s="18"/>
      <c r="H404" s="568"/>
      <c r="I404" s="467"/>
      <c r="J404" s="564"/>
      <c r="K404" s="158" t="s">
        <v>1169</v>
      </c>
      <c r="L404" s="157">
        <v>5</v>
      </c>
      <c r="M404" s="157">
        <v>256</v>
      </c>
      <c r="N404" s="168"/>
      <c r="O404" s="17"/>
      <c r="P404" s="83"/>
      <c r="Q404" s="120"/>
      <c r="R404" s="17"/>
      <c r="S404" s="331">
        <v>1</v>
      </c>
      <c r="T404" s="162"/>
      <c r="U404" s="163"/>
      <c r="V404" s="164"/>
    </row>
    <row r="405" spans="1:25" ht="15">
      <c r="A405" s="42"/>
      <c r="C405" s="21"/>
      <c r="D405" s="21"/>
      <c r="H405" s="568" t="s">
        <v>220</v>
      </c>
      <c r="I405" s="447" t="s">
        <v>1769</v>
      </c>
      <c r="J405" s="160">
        <v>40453</v>
      </c>
      <c r="K405" s="90" t="s">
        <v>233</v>
      </c>
      <c r="L405" s="157">
        <v>2</v>
      </c>
      <c r="M405" s="157">
        <v>75</v>
      </c>
      <c r="N405" s="168"/>
      <c r="O405" s="46">
        <v>1</v>
      </c>
      <c r="P405" s="83"/>
      <c r="Q405" s="120"/>
      <c r="R405" s="17"/>
      <c r="S405" s="17"/>
      <c r="W405" s="136"/>
      <c r="X405" s="93">
        <v>1</v>
      </c>
      <c r="Y405" s="137"/>
    </row>
    <row r="406" spans="1:25" ht="15">
      <c r="A406" s="42"/>
      <c r="C406" s="21"/>
      <c r="D406" s="21"/>
      <c r="H406" s="568"/>
      <c r="I406" s="568"/>
      <c r="J406" s="160">
        <v>40454</v>
      </c>
      <c r="K406" s="90" t="s">
        <v>234</v>
      </c>
      <c r="L406" s="157">
        <v>2</v>
      </c>
      <c r="M406" s="157">
        <v>75</v>
      </c>
      <c r="N406" s="168"/>
      <c r="O406" s="46">
        <v>1</v>
      </c>
      <c r="P406" s="83"/>
      <c r="Q406" s="120"/>
      <c r="R406" s="17"/>
      <c r="S406" s="17"/>
      <c r="W406" s="136"/>
      <c r="X406" s="93">
        <v>1</v>
      </c>
      <c r="Y406" s="137"/>
    </row>
    <row r="407" spans="1:22" ht="15">
      <c r="A407" s="42"/>
      <c r="B407" s="52"/>
      <c r="C407" s="18"/>
      <c r="D407" s="18"/>
      <c r="E407" s="57"/>
      <c r="F407" s="18"/>
      <c r="G407" s="18"/>
      <c r="H407" s="568" t="s">
        <v>220</v>
      </c>
      <c r="I407" s="469" t="s">
        <v>1328</v>
      </c>
      <c r="J407" s="160">
        <v>40460</v>
      </c>
      <c r="K407" s="90" t="s">
        <v>233</v>
      </c>
      <c r="L407" s="89">
        <v>4</v>
      </c>
      <c r="M407" s="157">
        <v>180</v>
      </c>
      <c r="N407" s="168"/>
      <c r="O407" s="17"/>
      <c r="P407" s="83"/>
      <c r="Q407" s="120"/>
      <c r="R407" s="17"/>
      <c r="S407" s="331">
        <v>1</v>
      </c>
      <c r="T407" s="162"/>
      <c r="U407" s="163"/>
      <c r="V407" s="164"/>
    </row>
    <row r="408" spans="1:22" ht="30">
      <c r="A408" s="42"/>
      <c r="B408" s="52"/>
      <c r="C408" s="18"/>
      <c r="D408" s="18"/>
      <c r="E408" s="57"/>
      <c r="F408" s="18"/>
      <c r="G408" s="18"/>
      <c r="H408" s="568"/>
      <c r="I408" s="467"/>
      <c r="J408" s="160">
        <v>40460</v>
      </c>
      <c r="K408" s="90" t="s">
        <v>236</v>
      </c>
      <c r="L408" s="176">
        <v>1</v>
      </c>
      <c r="M408" s="157">
        <v>300</v>
      </c>
      <c r="N408" s="168"/>
      <c r="O408" s="17"/>
      <c r="P408" s="83"/>
      <c r="Q408" s="120"/>
      <c r="R408" s="17"/>
      <c r="S408" s="331">
        <v>1</v>
      </c>
      <c r="T408" s="162">
        <v>1</v>
      </c>
      <c r="U408" s="163"/>
      <c r="V408" s="164"/>
    </row>
    <row r="409" spans="1:22" ht="15">
      <c r="A409" s="42"/>
      <c r="B409" s="52"/>
      <c r="C409" s="18"/>
      <c r="D409" s="18"/>
      <c r="E409" s="57"/>
      <c r="F409" s="18"/>
      <c r="G409" s="18"/>
      <c r="H409" s="568"/>
      <c r="I409" s="467"/>
      <c r="J409" s="160">
        <v>40461</v>
      </c>
      <c r="K409" s="90" t="s">
        <v>234</v>
      </c>
      <c r="L409" s="176">
        <v>1</v>
      </c>
      <c r="M409" s="157">
        <v>300</v>
      </c>
      <c r="N409" s="168"/>
      <c r="O409" s="17"/>
      <c r="P409" s="83"/>
      <c r="Q409" s="120"/>
      <c r="R409" s="17"/>
      <c r="S409" s="331">
        <v>1</v>
      </c>
      <c r="T409" s="162">
        <v>1</v>
      </c>
      <c r="U409" s="163"/>
      <c r="V409" s="164"/>
    </row>
    <row r="410" spans="1:22" ht="30">
      <c r="A410" s="42"/>
      <c r="B410" s="52"/>
      <c r="C410" s="18"/>
      <c r="D410" s="18"/>
      <c r="E410" s="57"/>
      <c r="F410" s="18"/>
      <c r="G410" s="18"/>
      <c r="H410" s="568"/>
      <c r="I410" s="467"/>
      <c r="J410" s="160">
        <v>40461</v>
      </c>
      <c r="K410" s="90" t="s">
        <v>235</v>
      </c>
      <c r="L410" s="176">
        <v>1</v>
      </c>
      <c r="M410" s="157">
        <v>300</v>
      </c>
      <c r="N410" s="168"/>
      <c r="O410" s="17"/>
      <c r="P410" s="83"/>
      <c r="Q410" s="120"/>
      <c r="R410" s="17"/>
      <c r="S410" s="331">
        <v>1</v>
      </c>
      <c r="T410" s="162">
        <v>1</v>
      </c>
      <c r="U410" s="163"/>
      <c r="V410" s="164"/>
    </row>
    <row r="411" spans="1:25" ht="15">
      <c r="A411" s="42"/>
      <c r="B411" s="52"/>
      <c r="C411" s="18"/>
      <c r="D411" s="18"/>
      <c r="E411" s="57"/>
      <c r="F411" s="18"/>
      <c r="G411" s="42"/>
      <c r="H411" s="484" t="s">
        <v>230</v>
      </c>
      <c r="I411" s="450" t="s">
        <v>1771</v>
      </c>
      <c r="J411" s="160">
        <v>40474</v>
      </c>
      <c r="K411" s="90" t="s">
        <v>221</v>
      </c>
      <c r="L411" s="157">
        <v>2</v>
      </c>
      <c r="M411" s="157">
        <v>75</v>
      </c>
      <c r="N411" s="168"/>
      <c r="O411" s="46">
        <v>1</v>
      </c>
      <c r="P411" s="162"/>
      <c r="Q411" s="163">
        <v>1</v>
      </c>
      <c r="R411" s="165"/>
      <c r="S411" s="17"/>
      <c r="W411" s="136"/>
      <c r="X411" s="93"/>
      <c r="Y411" s="137"/>
    </row>
    <row r="412" spans="1:25" ht="30">
      <c r="A412" s="42"/>
      <c r="B412" s="52"/>
      <c r="C412" s="18"/>
      <c r="D412" s="18"/>
      <c r="E412" s="195">
        <v>1</v>
      </c>
      <c r="F412" s="196" t="s">
        <v>253</v>
      </c>
      <c r="G412" s="48"/>
      <c r="H412" s="479"/>
      <c r="I412" s="479"/>
      <c r="J412" s="160">
        <v>40475</v>
      </c>
      <c r="K412" s="90" t="s">
        <v>650</v>
      </c>
      <c r="L412" s="173">
        <v>1</v>
      </c>
      <c r="M412" s="173">
        <v>80</v>
      </c>
      <c r="N412" s="168"/>
      <c r="O412" s="46">
        <v>1</v>
      </c>
      <c r="P412" s="162">
        <v>1</v>
      </c>
      <c r="Q412" s="163"/>
      <c r="R412" s="165"/>
      <c r="S412" s="17"/>
      <c r="W412" s="136"/>
      <c r="X412" s="93"/>
      <c r="Y412" s="137"/>
    </row>
    <row r="413" spans="1:25" s="43" customFormat="1" ht="15">
      <c r="A413" s="42"/>
      <c r="B413" s="21"/>
      <c r="C413" s="21"/>
      <c r="D413" s="21"/>
      <c r="E413" s="26"/>
      <c r="F413" s="17"/>
      <c r="G413" s="17"/>
      <c r="H413" s="597" t="s">
        <v>230</v>
      </c>
      <c r="I413" s="460" t="s">
        <v>1868</v>
      </c>
      <c r="J413" s="99" t="s">
        <v>1772</v>
      </c>
      <c r="K413" s="158" t="s">
        <v>1556</v>
      </c>
      <c r="L413" s="89">
        <v>10</v>
      </c>
      <c r="M413" s="157" t="s">
        <v>205</v>
      </c>
      <c r="N413" s="168" t="s">
        <v>254</v>
      </c>
      <c r="O413" s="16"/>
      <c r="P413" s="16"/>
      <c r="Q413" s="42"/>
      <c r="R413" s="42"/>
      <c r="S413" s="325">
        <v>1</v>
      </c>
      <c r="T413" s="42"/>
      <c r="U413" s="42"/>
      <c r="V413" s="42"/>
      <c r="W413" s="71"/>
      <c r="X413" s="16"/>
      <c r="Y413" s="16"/>
    </row>
    <row r="414" spans="1:25" s="43" customFormat="1" ht="15">
      <c r="A414" s="42"/>
      <c r="B414" s="52"/>
      <c r="C414" s="18"/>
      <c r="D414" s="18"/>
      <c r="E414" s="57"/>
      <c r="F414" s="18"/>
      <c r="G414" s="18"/>
      <c r="H414" s="597"/>
      <c r="I414" s="460"/>
      <c r="J414" s="99" t="s">
        <v>1773</v>
      </c>
      <c r="K414" s="158" t="s">
        <v>223</v>
      </c>
      <c r="L414" s="89">
        <v>9</v>
      </c>
      <c r="M414" s="157" t="s">
        <v>205</v>
      </c>
      <c r="N414" s="168" t="s">
        <v>254</v>
      </c>
      <c r="O414" s="16"/>
      <c r="P414" s="16"/>
      <c r="Q414" s="42"/>
      <c r="R414" s="42"/>
      <c r="S414" s="325">
        <v>1</v>
      </c>
      <c r="T414" s="42"/>
      <c r="U414" s="42"/>
      <c r="V414" s="42"/>
      <c r="W414" s="71"/>
      <c r="X414" s="16"/>
      <c r="Y414" s="16"/>
    </row>
    <row r="415" spans="1:25" s="43" customFormat="1" ht="15">
      <c r="A415" s="42"/>
      <c r="B415" s="52"/>
      <c r="C415" s="18"/>
      <c r="D415" s="18"/>
      <c r="E415" s="57"/>
      <c r="F415" s="18"/>
      <c r="G415" s="18"/>
      <c r="H415" s="597"/>
      <c r="I415" s="460"/>
      <c r="J415" s="99" t="s">
        <v>1774</v>
      </c>
      <c r="K415" s="158" t="s">
        <v>1558</v>
      </c>
      <c r="L415" s="89">
        <v>8</v>
      </c>
      <c r="M415" s="157" t="s">
        <v>205</v>
      </c>
      <c r="N415" s="168" t="s">
        <v>254</v>
      </c>
      <c r="O415" s="16"/>
      <c r="P415" s="16"/>
      <c r="Q415" s="42"/>
      <c r="R415" s="42"/>
      <c r="S415" s="325">
        <v>1</v>
      </c>
      <c r="T415" s="42"/>
      <c r="U415" s="42"/>
      <c r="V415" s="42"/>
      <c r="W415" s="71"/>
      <c r="X415" s="16"/>
      <c r="Y415" s="16"/>
    </row>
    <row r="416" spans="1:25" s="43" customFormat="1" ht="15">
      <c r="A416" s="18"/>
      <c r="B416" s="52"/>
      <c r="C416" s="18"/>
      <c r="D416" s="18"/>
      <c r="E416" s="57"/>
      <c r="F416" s="18"/>
      <c r="G416" s="18"/>
      <c r="H416" s="597"/>
      <c r="I416" s="460"/>
      <c r="J416" s="99" t="s">
        <v>1775</v>
      </c>
      <c r="K416" s="158" t="s">
        <v>2564</v>
      </c>
      <c r="L416" s="89">
        <v>7</v>
      </c>
      <c r="M416" s="157" t="s">
        <v>205</v>
      </c>
      <c r="N416" s="168" t="s">
        <v>254</v>
      </c>
      <c r="O416" s="16"/>
      <c r="P416" s="16"/>
      <c r="Q416" s="42"/>
      <c r="R416" s="42"/>
      <c r="S416" s="325">
        <v>1</v>
      </c>
      <c r="T416" s="42"/>
      <c r="U416" s="42"/>
      <c r="V416" s="42"/>
      <c r="W416" s="71"/>
      <c r="X416" s="16"/>
      <c r="Y416" s="16"/>
    </row>
    <row r="417" spans="1:25" s="43" customFormat="1" ht="15">
      <c r="A417" s="18"/>
      <c r="B417" s="52"/>
      <c r="C417" s="18"/>
      <c r="D417" s="18"/>
      <c r="E417" s="57"/>
      <c r="F417" s="18"/>
      <c r="G417" s="18"/>
      <c r="H417" s="597"/>
      <c r="I417" s="460"/>
      <c r="J417" s="99" t="s">
        <v>1776</v>
      </c>
      <c r="K417" s="158" t="s">
        <v>266</v>
      </c>
      <c r="L417" s="89">
        <v>8</v>
      </c>
      <c r="M417" s="157" t="s">
        <v>205</v>
      </c>
      <c r="N417" s="168" t="s">
        <v>254</v>
      </c>
      <c r="O417" s="16"/>
      <c r="P417" s="16"/>
      <c r="Q417" s="42"/>
      <c r="R417" s="42"/>
      <c r="S417" s="71"/>
      <c r="T417" s="42"/>
      <c r="U417" s="42"/>
      <c r="V417" s="42"/>
      <c r="W417" s="71"/>
      <c r="X417" s="16"/>
      <c r="Y417" s="16"/>
    </row>
    <row r="418" spans="1:25" s="43" customFormat="1" ht="15">
      <c r="A418" s="42"/>
      <c r="B418" s="52"/>
      <c r="C418" s="18"/>
      <c r="D418" s="18"/>
      <c r="E418" s="57"/>
      <c r="F418" s="18"/>
      <c r="G418" s="18"/>
      <c r="H418" s="484" t="s">
        <v>230</v>
      </c>
      <c r="I418" s="605" t="s">
        <v>1024</v>
      </c>
      <c r="J418" s="99" t="s">
        <v>1773</v>
      </c>
      <c r="K418" s="158" t="s">
        <v>223</v>
      </c>
      <c r="L418" s="89">
        <v>4</v>
      </c>
      <c r="M418" s="89">
        <v>22</v>
      </c>
      <c r="N418" s="168" t="s">
        <v>254</v>
      </c>
      <c r="O418" s="46">
        <v>1</v>
      </c>
      <c r="P418" s="71"/>
      <c r="Q418" s="42"/>
      <c r="R418" s="42"/>
      <c r="S418" s="42"/>
      <c r="T418" s="42"/>
      <c r="U418" s="16"/>
      <c r="V418" s="16"/>
      <c r="W418" s="18"/>
      <c r="X418" s="18"/>
      <c r="Y418" s="17"/>
    </row>
    <row r="419" spans="1:25" s="43" customFormat="1" ht="15">
      <c r="A419" s="42"/>
      <c r="B419" s="52"/>
      <c r="C419" s="18"/>
      <c r="D419" s="18"/>
      <c r="E419" s="57"/>
      <c r="F419" s="18"/>
      <c r="G419" s="18"/>
      <c r="H419" s="480"/>
      <c r="I419" s="606"/>
      <c r="J419" s="326" t="s">
        <v>1774</v>
      </c>
      <c r="K419" s="266" t="s">
        <v>1558</v>
      </c>
      <c r="L419" s="193">
        <v>3</v>
      </c>
      <c r="M419" s="89">
        <v>22</v>
      </c>
      <c r="N419" s="168" t="s">
        <v>254</v>
      </c>
      <c r="O419" s="46">
        <v>1</v>
      </c>
      <c r="P419" s="71"/>
      <c r="Q419" s="42"/>
      <c r="R419" s="42"/>
      <c r="S419" s="42"/>
      <c r="T419" s="42"/>
      <c r="U419" s="16"/>
      <c r="V419" s="16"/>
      <c r="W419" s="18"/>
      <c r="X419" s="18"/>
      <c r="Y419" s="17"/>
    </row>
    <row r="420" spans="1:25" s="43" customFormat="1" ht="15">
      <c r="A420" s="42"/>
      <c r="B420" s="52"/>
      <c r="C420" s="18"/>
      <c r="D420" s="18"/>
      <c r="E420" s="57"/>
      <c r="F420" s="18"/>
      <c r="G420" s="18"/>
      <c r="H420" s="480"/>
      <c r="I420" s="606"/>
      <c r="J420" s="326" t="s">
        <v>1775</v>
      </c>
      <c r="K420" s="266" t="s">
        <v>2564</v>
      </c>
      <c r="L420" s="193">
        <v>3</v>
      </c>
      <c r="M420" s="89">
        <v>22</v>
      </c>
      <c r="N420" s="168" t="s">
        <v>254</v>
      </c>
      <c r="O420" s="46">
        <v>1</v>
      </c>
      <c r="P420" s="71"/>
      <c r="Q420" s="42"/>
      <c r="R420" s="42"/>
      <c r="S420" s="42"/>
      <c r="T420" s="42"/>
      <c r="U420" s="16"/>
      <c r="V420" s="16"/>
      <c r="W420" s="18"/>
      <c r="X420" s="18"/>
      <c r="Y420" s="17"/>
    </row>
    <row r="421" spans="1:25" s="43" customFormat="1" ht="15">
      <c r="A421" s="42"/>
      <c r="C421" s="42"/>
      <c r="D421" s="42"/>
      <c r="E421" s="63"/>
      <c r="F421" s="65"/>
      <c r="G421" s="42"/>
      <c r="H421" s="479"/>
      <c r="I421" s="607"/>
      <c r="J421" s="99" t="s">
        <v>1776</v>
      </c>
      <c r="K421" s="158" t="s">
        <v>1867</v>
      </c>
      <c r="L421" s="89">
        <v>2</v>
      </c>
      <c r="M421" s="89">
        <v>26</v>
      </c>
      <c r="N421" s="168" t="s">
        <v>254</v>
      </c>
      <c r="O421" s="46">
        <v>1</v>
      </c>
      <c r="P421" s="71"/>
      <c r="Q421" s="42"/>
      <c r="R421" s="42"/>
      <c r="S421" s="42"/>
      <c r="T421" s="42"/>
      <c r="U421" s="16"/>
      <c r="V421" s="16"/>
      <c r="W421" s="18"/>
      <c r="X421" s="18"/>
      <c r="Y421" s="17"/>
    </row>
    <row r="422" spans="1:22" ht="16.5" customHeight="1">
      <c r="A422" s="42"/>
      <c r="B422" s="52"/>
      <c r="C422" s="18"/>
      <c r="D422" s="18"/>
      <c r="E422" s="57"/>
      <c r="F422" s="18"/>
      <c r="G422" s="18"/>
      <c r="H422" s="446" t="s">
        <v>230</v>
      </c>
      <c r="I422" s="469" t="s">
        <v>1329</v>
      </c>
      <c r="J422" s="160">
        <v>40578</v>
      </c>
      <c r="K422" s="90" t="s">
        <v>223</v>
      </c>
      <c r="L422" s="157">
        <v>33</v>
      </c>
      <c r="M422" s="157" t="s">
        <v>205</v>
      </c>
      <c r="N422" s="168"/>
      <c r="O422" s="17"/>
      <c r="P422" s="83"/>
      <c r="Q422" s="120"/>
      <c r="R422" s="17"/>
      <c r="S422" s="331">
        <v>1</v>
      </c>
      <c r="T422" s="162"/>
      <c r="U422" s="359"/>
      <c r="V422" s="360"/>
    </row>
    <row r="423" spans="1:22" ht="16.5" customHeight="1">
      <c r="A423" s="42"/>
      <c r="B423" s="52"/>
      <c r="C423" s="18"/>
      <c r="D423" s="18"/>
      <c r="E423" s="57"/>
      <c r="F423" s="18"/>
      <c r="G423" s="18"/>
      <c r="H423" s="446"/>
      <c r="I423" s="467"/>
      <c r="J423" s="160">
        <v>40580</v>
      </c>
      <c r="K423" s="90" t="s">
        <v>221</v>
      </c>
      <c r="L423" s="157">
        <v>7</v>
      </c>
      <c r="M423" s="157">
        <v>130</v>
      </c>
      <c r="N423" s="168"/>
      <c r="O423" s="17"/>
      <c r="P423" s="83"/>
      <c r="Q423" s="120"/>
      <c r="R423" s="17"/>
      <c r="S423" s="331">
        <v>1</v>
      </c>
      <c r="T423" s="162"/>
      <c r="U423" s="163"/>
      <c r="V423" s="164"/>
    </row>
    <row r="424" spans="1:22" ht="16.5" customHeight="1">
      <c r="A424" s="42"/>
      <c r="B424" s="52"/>
      <c r="C424" s="18"/>
      <c r="D424" s="18"/>
      <c r="E424" s="57"/>
      <c r="F424" s="18"/>
      <c r="G424" s="18"/>
      <c r="H424" s="446" t="s">
        <v>230</v>
      </c>
      <c r="I424" s="431" t="s">
        <v>755</v>
      </c>
      <c r="J424" s="160">
        <v>40578</v>
      </c>
      <c r="K424" s="90" t="s">
        <v>223</v>
      </c>
      <c r="L424" s="157">
        <v>33</v>
      </c>
      <c r="M424" s="157" t="s">
        <v>205</v>
      </c>
      <c r="N424" s="168"/>
      <c r="O424" s="17"/>
      <c r="P424" s="83"/>
      <c r="Q424" s="120"/>
      <c r="R424" s="17"/>
      <c r="S424" s="331">
        <v>1</v>
      </c>
      <c r="T424" s="162"/>
      <c r="U424" s="163"/>
      <c r="V424" s="164"/>
    </row>
    <row r="425" spans="1:22" ht="16.5" customHeight="1">
      <c r="A425" s="42"/>
      <c r="B425" s="52"/>
      <c r="C425" s="18"/>
      <c r="D425" s="18"/>
      <c r="E425" s="57"/>
      <c r="F425" s="18"/>
      <c r="G425" s="18"/>
      <c r="H425" s="446"/>
      <c r="I425" s="590"/>
      <c r="J425" s="160">
        <v>40580</v>
      </c>
      <c r="K425" s="90" t="s">
        <v>221</v>
      </c>
      <c r="L425" s="157">
        <v>10</v>
      </c>
      <c r="M425" s="157" t="s">
        <v>205</v>
      </c>
      <c r="N425" s="168"/>
      <c r="O425" s="17"/>
      <c r="P425" s="83"/>
      <c r="Q425" s="120"/>
      <c r="R425" s="17"/>
      <c r="S425" s="331">
        <v>1</v>
      </c>
      <c r="T425" s="162"/>
      <c r="U425" s="163"/>
      <c r="V425" s="164"/>
    </row>
    <row r="426" spans="1:25" ht="15">
      <c r="A426" s="42"/>
      <c r="C426" s="21"/>
      <c r="D426" s="21"/>
      <c r="H426" s="446" t="s">
        <v>220</v>
      </c>
      <c r="I426" s="447" t="s">
        <v>1777</v>
      </c>
      <c r="J426" s="160">
        <v>40621</v>
      </c>
      <c r="K426" s="90" t="s">
        <v>233</v>
      </c>
      <c r="L426" s="157">
        <v>5</v>
      </c>
      <c r="M426" s="157">
        <v>45</v>
      </c>
      <c r="N426" s="168"/>
      <c r="O426" s="46">
        <v>1</v>
      </c>
      <c r="P426" s="83"/>
      <c r="Q426" s="120"/>
      <c r="R426" s="17"/>
      <c r="S426" s="17"/>
      <c r="W426" s="136"/>
      <c r="X426" s="93"/>
      <c r="Y426" s="137"/>
    </row>
    <row r="427" spans="1:25" ht="30">
      <c r="A427" s="42"/>
      <c r="C427" s="21"/>
      <c r="D427" s="21"/>
      <c r="E427" s="195">
        <v>1</v>
      </c>
      <c r="F427" s="196" t="s">
        <v>253</v>
      </c>
      <c r="G427" s="48"/>
      <c r="H427" s="446"/>
      <c r="I427" s="568"/>
      <c r="J427" s="160">
        <v>40621</v>
      </c>
      <c r="K427" s="90" t="s">
        <v>236</v>
      </c>
      <c r="L427" s="173">
        <v>1</v>
      </c>
      <c r="M427" s="173">
        <v>80</v>
      </c>
      <c r="N427" s="168"/>
      <c r="O427" s="46">
        <v>1</v>
      </c>
      <c r="P427" s="83"/>
      <c r="Q427" s="120"/>
      <c r="R427" s="17"/>
      <c r="S427" s="17"/>
      <c r="W427" s="136">
        <v>1</v>
      </c>
      <c r="X427" s="93"/>
      <c r="Y427" s="137"/>
    </row>
    <row r="428" spans="1:25" ht="15">
      <c r="A428" s="42"/>
      <c r="C428" s="21"/>
      <c r="D428" s="21"/>
      <c r="H428" s="446"/>
      <c r="I428" s="568"/>
      <c r="J428" s="160">
        <v>40622</v>
      </c>
      <c r="K428" s="90" t="s">
        <v>234</v>
      </c>
      <c r="L428" s="157">
        <v>5</v>
      </c>
      <c r="M428" s="157">
        <v>45</v>
      </c>
      <c r="N428" s="168"/>
      <c r="O428" s="46">
        <v>1</v>
      </c>
      <c r="P428" s="83"/>
      <c r="Q428" s="120"/>
      <c r="R428" s="17"/>
      <c r="S428" s="17"/>
      <c r="W428" s="136"/>
      <c r="X428" s="93"/>
      <c r="Y428" s="137"/>
    </row>
    <row r="429" spans="1:25" ht="30">
      <c r="A429" s="42"/>
      <c r="C429" s="21"/>
      <c r="D429" s="21"/>
      <c r="E429" s="195">
        <v>1</v>
      </c>
      <c r="F429" s="196" t="s">
        <v>253</v>
      </c>
      <c r="G429" s="48"/>
      <c r="H429" s="446"/>
      <c r="I429" s="568"/>
      <c r="J429" s="160">
        <v>40622</v>
      </c>
      <c r="K429" s="90" t="s">
        <v>235</v>
      </c>
      <c r="L429" s="173">
        <v>1</v>
      </c>
      <c r="M429" s="173">
        <v>80</v>
      </c>
      <c r="N429" s="168"/>
      <c r="O429" s="46">
        <v>1</v>
      </c>
      <c r="P429" s="83"/>
      <c r="Q429" s="120"/>
      <c r="R429" s="17"/>
      <c r="S429" s="17"/>
      <c r="W429" s="136">
        <v>1</v>
      </c>
      <c r="X429" s="93"/>
      <c r="Y429" s="137"/>
    </row>
    <row r="430" spans="1:25" s="43" customFormat="1" ht="15" customHeight="1">
      <c r="A430" s="42"/>
      <c r="B430" s="21"/>
      <c r="C430" s="21"/>
      <c r="D430" s="21"/>
      <c r="E430" s="26"/>
      <c r="F430" s="17"/>
      <c r="G430" s="17"/>
      <c r="H430" s="446" t="s">
        <v>220</v>
      </c>
      <c r="I430" s="431" t="s">
        <v>754</v>
      </c>
      <c r="J430" s="99" t="s">
        <v>1778</v>
      </c>
      <c r="K430" s="158" t="s">
        <v>233</v>
      </c>
      <c r="L430" s="89">
        <v>6</v>
      </c>
      <c r="M430" s="89">
        <v>70</v>
      </c>
      <c r="N430" s="168"/>
      <c r="O430" s="42"/>
      <c r="P430" s="83"/>
      <c r="Q430" s="120"/>
      <c r="R430" s="42"/>
      <c r="S430" s="111">
        <v>1</v>
      </c>
      <c r="T430" s="162"/>
      <c r="U430" s="163"/>
      <c r="V430" s="164"/>
      <c r="W430" s="71"/>
      <c r="X430" s="42"/>
      <c r="Y430" s="42"/>
    </row>
    <row r="431" spans="1:25" s="43" customFormat="1" ht="15">
      <c r="A431" s="42"/>
      <c r="B431" s="52"/>
      <c r="C431" s="18"/>
      <c r="D431" s="18"/>
      <c r="E431" s="57"/>
      <c r="F431" s="18"/>
      <c r="G431" s="18"/>
      <c r="H431" s="446"/>
      <c r="I431" s="590"/>
      <c r="J431" s="99" t="s">
        <v>1779</v>
      </c>
      <c r="K431" s="158" t="s">
        <v>234</v>
      </c>
      <c r="L431" s="171">
        <v>3</v>
      </c>
      <c r="M431" s="89">
        <v>110</v>
      </c>
      <c r="N431" s="168"/>
      <c r="O431" s="42"/>
      <c r="P431" s="83"/>
      <c r="Q431" s="120"/>
      <c r="R431" s="42"/>
      <c r="S431" s="111">
        <v>1</v>
      </c>
      <c r="T431" s="162"/>
      <c r="U431" s="163"/>
      <c r="V431" s="164"/>
      <c r="W431" s="71"/>
      <c r="X431" s="42"/>
      <c r="Y431" s="42"/>
    </row>
    <row r="432" spans="1:25" s="43" customFormat="1" ht="15">
      <c r="A432" s="42"/>
      <c r="B432" s="52"/>
      <c r="C432" s="18"/>
      <c r="D432" s="18"/>
      <c r="E432" s="57"/>
      <c r="F432" s="18"/>
      <c r="G432" s="18"/>
      <c r="H432" s="446"/>
      <c r="I432" s="590"/>
      <c r="J432" s="99" t="s">
        <v>1780</v>
      </c>
      <c r="K432" s="158" t="s">
        <v>233</v>
      </c>
      <c r="L432" s="171">
        <v>2</v>
      </c>
      <c r="M432" s="89">
        <v>130</v>
      </c>
      <c r="N432" s="168"/>
      <c r="O432" s="42"/>
      <c r="P432" s="83"/>
      <c r="Q432" s="120"/>
      <c r="R432" s="42"/>
      <c r="S432" s="111">
        <v>1</v>
      </c>
      <c r="T432" s="162"/>
      <c r="U432" s="163"/>
      <c r="V432" s="164"/>
      <c r="W432" s="71"/>
      <c r="X432" s="42"/>
      <c r="Y432" s="42"/>
    </row>
    <row r="433" spans="1:25" s="43" customFormat="1" ht="15">
      <c r="A433" s="42"/>
      <c r="B433" s="52"/>
      <c r="C433" s="18"/>
      <c r="D433" s="18"/>
      <c r="E433" s="57"/>
      <c r="F433" s="18"/>
      <c r="G433" s="18"/>
      <c r="H433" s="446"/>
      <c r="I433" s="590"/>
      <c r="J433" s="99" t="s">
        <v>1781</v>
      </c>
      <c r="K433" s="158" t="s">
        <v>234</v>
      </c>
      <c r="L433" s="89">
        <v>8</v>
      </c>
      <c r="M433" s="89">
        <v>60</v>
      </c>
      <c r="N433" s="168"/>
      <c r="O433" s="42"/>
      <c r="P433" s="83"/>
      <c r="Q433" s="120"/>
      <c r="R433" s="42"/>
      <c r="S433" s="111">
        <v>1</v>
      </c>
      <c r="T433" s="162"/>
      <c r="U433" s="163"/>
      <c r="V433" s="164"/>
      <c r="W433" s="71"/>
      <c r="X433" s="42"/>
      <c r="Y433" s="42"/>
    </row>
    <row r="434" spans="1:25" s="43" customFormat="1" ht="15">
      <c r="A434" s="42"/>
      <c r="B434" s="52"/>
      <c r="C434" s="18"/>
      <c r="D434" s="18"/>
      <c r="E434" s="57"/>
      <c r="F434" s="18"/>
      <c r="G434" s="18"/>
      <c r="H434" s="446"/>
      <c r="I434" s="590"/>
      <c r="J434" s="99" t="s">
        <v>1782</v>
      </c>
      <c r="K434" s="158" t="s">
        <v>1783</v>
      </c>
      <c r="L434" s="171">
        <v>2</v>
      </c>
      <c r="M434" s="89">
        <v>130</v>
      </c>
      <c r="N434" s="168"/>
      <c r="O434" s="42"/>
      <c r="P434" s="83"/>
      <c r="Q434" s="120"/>
      <c r="R434" s="42"/>
      <c r="S434" s="111">
        <v>1</v>
      </c>
      <c r="T434" s="162"/>
      <c r="U434" s="163"/>
      <c r="V434" s="164"/>
      <c r="W434" s="71"/>
      <c r="X434" s="42"/>
      <c r="Y434" s="42"/>
    </row>
    <row r="435" spans="1:25" s="43" customFormat="1" ht="15">
      <c r="A435" s="42"/>
      <c r="B435" s="52"/>
      <c r="C435" s="18"/>
      <c r="D435" s="18"/>
      <c r="E435" s="57"/>
      <c r="F435" s="18"/>
      <c r="G435" s="18"/>
      <c r="H435" s="446"/>
      <c r="I435" s="590"/>
      <c r="J435" s="99" t="s">
        <v>1782</v>
      </c>
      <c r="K435" s="158" t="s">
        <v>1784</v>
      </c>
      <c r="L435" s="171">
        <v>1</v>
      </c>
      <c r="M435" s="89">
        <v>150</v>
      </c>
      <c r="N435" s="168"/>
      <c r="O435" s="42"/>
      <c r="P435" s="83"/>
      <c r="Q435" s="120"/>
      <c r="R435" s="42"/>
      <c r="S435" s="111">
        <v>1</v>
      </c>
      <c r="T435" s="162"/>
      <c r="U435" s="163"/>
      <c r="V435" s="164"/>
      <c r="W435" s="71"/>
      <c r="X435" s="42"/>
      <c r="Y435" s="42"/>
    </row>
    <row r="436" spans="1:25" s="43" customFormat="1" ht="15">
      <c r="A436" s="42"/>
      <c r="B436" s="52"/>
      <c r="C436" s="18"/>
      <c r="D436" s="18"/>
      <c r="E436" s="57"/>
      <c r="F436" s="18"/>
      <c r="G436" s="18"/>
      <c r="H436" s="446" t="s">
        <v>230</v>
      </c>
      <c r="I436" s="450" t="s">
        <v>2649</v>
      </c>
      <c r="J436" s="160">
        <v>40670</v>
      </c>
      <c r="K436" s="158" t="s">
        <v>1558</v>
      </c>
      <c r="L436" s="89">
        <v>10</v>
      </c>
      <c r="M436" s="89" t="s">
        <v>205</v>
      </c>
      <c r="N436" s="168"/>
      <c r="O436" s="46">
        <v>1</v>
      </c>
      <c r="P436" s="71"/>
      <c r="Q436" s="42"/>
      <c r="R436" s="42"/>
      <c r="S436" s="42"/>
      <c r="T436" s="42"/>
      <c r="U436" s="42"/>
      <c r="V436" s="42"/>
      <c r="W436" s="71"/>
      <c r="X436" s="42"/>
      <c r="Y436" s="42"/>
    </row>
    <row r="437" spans="1:25" s="43" customFormat="1" ht="15">
      <c r="A437" s="42"/>
      <c r="B437" s="52"/>
      <c r="C437" s="18"/>
      <c r="D437" s="18"/>
      <c r="E437" s="57"/>
      <c r="F437" s="18"/>
      <c r="G437" s="18"/>
      <c r="H437" s="446"/>
      <c r="I437" s="430"/>
      <c r="J437" s="160">
        <v>40671</v>
      </c>
      <c r="K437" s="90" t="s">
        <v>223</v>
      </c>
      <c r="L437" s="157">
        <v>2</v>
      </c>
      <c r="M437" s="157">
        <v>75</v>
      </c>
      <c r="N437" s="168"/>
      <c r="O437" s="46">
        <v>1</v>
      </c>
      <c r="P437" s="71"/>
      <c r="Q437" s="42">
        <v>1</v>
      </c>
      <c r="R437" s="42"/>
      <c r="S437" s="42"/>
      <c r="T437" s="42"/>
      <c r="U437" s="42"/>
      <c r="V437" s="42"/>
      <c r="W437" s="71"/>
      <c r="X437" s="42"/>
      <c r="Y437" s="42"/>
    </row>
    <row r="438" spans="1:25" s="43" customFormat="1" ht="15">
      <c r="A438" s="42"/>
      <c r="B438" s="52"/>
      <c r="C438" s="18"/>
      <c r="D438" s="18"/>
      <c r="E438" s="57"/>
      <c r="F438" s="18"/>
      <c r="G438" s="18"/>
      <c r="H438" s="446"/>
      <c r="I438" s="479"/>
      <c r="J438" s="160" t="s">
        <v>1785</v>
      </c>
      <c r="K438" s="90" t="s">
        <v>1196</v>
      </c>
      <c r="L438" s="89">
        <v>7</v>
      </c>
      <c r="M438" s="89">
        <v>35</v>
      </c>
      <c r="N438" s="168"/>
      <c r="O438" s="46">
        <v>1</v>
      </c>
      <c r="P438" s="71"/>
      <c r="Q438" s="42"/>
      <c r="R438" s="42"/>
      <c r="S438" s="42"/>
      <c r="T438" s="42"/>
      <c r="U438" s="42"/>
      <c r="V438" s="42"/>
      <c r="W438" s="71"/>
      <c r="X438" s="42"/>
      <c r="Y438" s="42"/>
    </row>
    <row r="439" spans="1:25" ht="30">
      <c r="A439" s="42"/>
      <c r="B439" s="52"/>
      <c r="C439" s="18"/>
      <c r="D439" s="18"/>
      <c r="E439" s="57"/>
      <c r="F439" s="18"/>
      <c r="G439" s="18"/>
      <c r="H439" s="90" t="s">
        <v>230</v>
      </c>
      <c r="I439" s="175" t="s">
        <v>1786</v>
      </c>
      <c r="J439" s="160">
        <v>40672</v>
      </c>
      <c r="K439" s="90" t="s">
        <v>1787</v>
      </c>
      <c r="L439" s="157">
        <v>3</v>
      </c>
      <c r="M439" s="157">
        <v>65</v>
      </c>
      <c r="N439" s="168"/>
      <c r="O439" s="46">
        <v>1</v>
      </c>
      <c r="P439" s="79"/>
      <c r="Q439" s="17"/>
      <c r="R439" s="17">
        <v>1</v>
      </c>
      <c r="S439" s="17"/>
      <c r="W439" s="71"/>
      <c r="X439" s="42"/>
      <c r="Y439" s="42"/>
    </row>
    <row r="440" spans="1:25" s="43" customFormat="1" ht="15">
      <c r="A440" s="42"/>
      <c r="B440" s="52"/>
      <c r="C440" s="18"/>
      <c r="D440" s="18"/>
      <c r="E440" s="57"/>
      <c r="F440" s="18"/>
      <c r="G440" s="18"/>
      <c r="H440" s="472" t="s">
        <v>220</v>
      </c>
      <c r="I440" s="447" t="s">
        <v>1788</v>
      </c>
      <c r="J440" s="99" t="s">
        <v>1789</v>
      </c>
      <c r="K440" s="158" t="s">
        <v>234</v>
      </c>
      <c r="L440" s="89">
        <v>6</v>
      </c>
      <c r="M440" s="89">
        <v>40</v>
      </c>
      <c r="N440" s="168"/>
      <c r="O440" s="46">
        <v>1</v>
      </c>
      <c r="P440" s="83"/>
      <c r="Q440" s="120"/>
      <c r="R440" s="42"/>
      <c r="S440" s="42"/>
      <c r="T440" s="42"/>
      <c r="U440" s="42"/>
      <c r="V440" s="42"/>
      <c r="W440" s="136"/>
      <c r="X440" s="93"/>
      <c r="Y440" s="137"/>
    </row>
    <row r="441" spans="1:25" s="43" customFormat="1" ht="15">
      <c r="A441" s="42"/>
      <c r="B441" s="52"/>
      <c r="C441" s="18"/>
      <c r="D441" s="18"/>
      <c r="E441" s="109">
        <v>1</v>
      </c>
      <c r="F441" s="107" t="s">
        <v>253</v>
      </c>
      <c r="G441" s="18"/>
      <c r="H441" s="472"/>
      <c r="I441" s="568"/>
      <c r="J441" s="99" t="s">
        <v>1789</v>
      </c>
      <c r="K441" s="158" t="s">
        <v>1166</v>
      </c>
      <c r="L441" s="176">
        <v>1</v>
      </c>
      <c r="M441" s="176">
        <v>80</v>
      </c>
      <c r="N441" s="168"/>
      <c r="O441" s="46">
        <v>1</v>
      </c>
      <c r="P441" s="83"/>
      <c r="Q441" s="120"/>
      <c r="R441" s="42"/>
      <c r="S441" s="42"/>
      <c r="T441" s="42"/>
      <c r="U441" s="42"/>
      <c r="V441" s="42"/>
      <c r="W441" s="136">
        <v>1</v>
      </c>
      <c r="X441" s="93"/>
      <c r="Y441" s="137"/>
    </row>
    <row r="442" spans="1:25" s="43" customFormat="1" ht="15">
      <c r="A442" s="42"/>
      <c r="B442" s="52"/>
      <c r="C442" s="18"/>
      <c r="D442" s="18"/>
      <c r="E442" s="57"/>
      <c r="F442" s="18"/>
      <c r="G442" s="18"/>
      <c r="H442" s="472"/>
      <c r="I442" s="568"/>
      <c r="J442" s="99" t="s">
        <v>1790</v>
      </c>
      <c r="K442" s="158" t="s">
        <v>233</v>
      </c>
      <c r="L442" s="89">
        <v>3</v>
      </c>
      <c r="M442" s="89">
        <v>65</v>
      </c>
      <c r="N442" s="168"/>
      <c r="O442" s="46">
        <v>1</v>
      </c>
      <c r="P442" s="83"/>
      <c r="Q442" s="120"/>
      <c r="R442" s="42"/>
      <c r="S442" s="42"/>
      <c r="T442" s="42"/>
      <c r="U442" s="42"/>
      <c r="V442" s="42"/>
      <c r="W442" s="136"/>
      <c r="X442" s="93"/>
      <c r="Y442" s="137">
        <v>1</v>
      </c>
    </row>
    <row r="443" spans="1:25" s="43" customFormat="1" ht="15">
      <c r="A443" s="42"/>
      <c r="B443" s="52"/>
      <c r="C443" s="18"/>
      <c r="D443" s="18"/>
      <c r="E443" s="109">
        <v>1</v>
      </c>
      <c r="F443" s="107" t="s">
        <v>253</v>
      </c>
      <c r="G443" s="18"/>
      <c r="H443" s="472"/>
      <c r="I443" s="568"/>
      <c r="J443" s="99" t="s">
        <v>1790</v>
      </c>
      <c r="K443" s="158" t="s">
        <v>663</v>
      </c>
      <c r="L443" s="176">
        <v>1</v>
      </c>
      <c r="M443" s="176">
        <v>80</v>
      </c>
      <c r="N443" s="168"/>
      <c r="O443" s="46">
        <v>1</v>
      </c>
      <c r="P443" s="83"/>
      <c r="Q443" s="120"/>
      <c r="R443" s="42"/>
      <c r="S443" s="42"/>
      <c r="T443" s="42"/>
      <c r="U443" s="42"/>
      <c r="V443" s="42"/>
      <c r="W443" s="136">
        <v>1</v>
      </c>
      <c r="X443" s="93"/>
      <c r="Y443" s="137"/>
    </row>
    <row r="444" spans="1:25" ht="39" customHeight="1">
      <c r="A444" s="42"/>
      <c r="B444" s="52"/>
      <c r="C444" s="18"/>
      <c r="D444" s="18"/>
      <c r="E444" s="57"/>
      <c r="F444" s="18"/>
      <c r="G444" s="18"/>
      <c r="H444" s="90" t="s">
        <v>230</v>
      </c>
      <c r="I444" s="104" t="s">
        <v>1796</v>
      </c>
      <c r="J444" s="160">
        <v>40739</v>
      </c>
      <c r="K444" s="90" t="s">
        <v>1183</v>
      </c>
      <c r="L444" s="157">
        <v>2</v>
      </c>
      <c r="M444" s="157">
        <v>75</v>
      </c>
      <c r="N444" s="168"/>
      <c r="O444" s="46">
        <v>1</v>
      </c>
      <c r="P444" s="79"/>
      <c r="Q444" s="17">
        <v>1</v>
      </c>
      <c r="R444" s="17"/>
      <c r="S444" s="17"/>
      <c r="W444" s="71"/>
      <c r="X444" s="42"/>
      <c r="Y444" s="42"/>
    </row>
    <row r="445" spans="1:25" s="43" customFormat="1" ht="15">
      <c r="A445" s="42"/>
      <c r="B445" s="52"/>
      <c r="C445" s="18"/>
      <c r="D445" s="18"/>
      <c r="E445" s="57"/>
      <c r="F445" s="18"/>
      <c r="G445" s="18"/>
      <c r="H445" s="446" t="s">
        <v>230</v>
      </c>
      <c r="I445" s="598" t="s">
        <v>753</v>
      </c>
      <c r="J445" s="99" t="s">
        <v>1797</v>
      </c>
      <c r="K445" s="158" t="s">
        <v>1798</v>
      </c>
      <c r="L445" s="89">
        <v>4</v>
      </c>
      <c r="M445" s="89" t="s">
        <v>205</v>
      </c>
      <c r="N445" s="168"/>
      <c r="O445" s="46">
        <v>1</v>
      </c>
      <c r="P445" s="71"/>
      <c r="Q445" s="42"/>
      <c r="R445" s="42"/>
      <c r="S445" s="42"/>
      <c r="T445" s="42"/>
      <c r="U445" s="42"/>
      <c r="V445" s="42"/>
      <c r="W445" s="71"/>
      <c r="X445" s="42"/>
      <c r="Y445" s="42"/>
    </row>
    <row r="446" spans="1:25" s="43" customFormat="1" ht="15">
      <c r="A446" s="42"/>
      <c r="B446" s="52"/>
      <c r="C446" s="18"/>
      <c r="D446" s="18"/>
      <c r="E446" s="57"/>
      <c r="F446" s="18"/>
      <c r="G446" s="18"/>
      <c r="H446" s="446"/>
      <c r="I446" s="599"/>
      <c r="J446" s="99" t="s">
        <v>1797</v>
      </c>
      <c r="K446" s="158" t="s">
        <v>1799</v>
      </c>
      <c r="L446" s="89">
        <v>5</v>
      </c>
      <c r="M446" s="89">
        <v>45</v>
      </c>
      <c r="N446" s="168"/>
      <c r="O446" s="46">
        <v>1</v>
      </c>
      <c r="P446" s="71"/>
      <c r="Q446" s="42"/>
      <c r="R446" s="42"/>
      <c r="S446" s="42"/>
      <c r="T446" s="42"/>
      <c r="U446" s="42"/>
      <c r="V446" s="42"/>
      <c r="W446" s="71"/>
      <c r="X446" s="42"/>
      <c r="Y446" s="42"/>
    </row>
    <row r="447" spans="1:25" s="43" customFormat="1" ht="15">
      <c r="A447" s="42"/>
      <c r="B447" s="52"/>
      <c r="C447" s="18"/>
      <c r="D447" s="18"/>
      <c r="E447" s="57"/>
      <c r="F447" s="18"/>
      <c r="G447" s="18"/>
      <c r="H447" s="446"/>
      <c r="I447" s="599"/>
      <c r="J447" s="99" t="s">
        <v>1800</v>
      </c>
      <c r="K447" s="158" t="s">
        <v>803</v>
      </c>
      <c r="L447" s="89">
        <v>5</v>
      </c>
      <c r="M447" s="89" t="s">
        <v>205</v>
      </c>
      <c r="N447" s="168"/>
      <c r="O447" s="46">
        <v>1</v>
      </c>
      <c r="P447" s="71"/>
      <c r="Q447" s="42"/>
      <c r="R447" s="42"/>
      <c r="S447" s="42"/>
      <c r="T447" s="42"/>
      <c r="U447" s="42"/>
      <c r="V447" s="42"/>
      <c r="W447" s="71"/>
      <c r="X447" s="42"/>
      <c r="Y447" s="42"/>
    </row>
    <row r="448" spans="1:25" s="43" customFormat="1" ht="15">
      <c r="A448" s="42"/>
      <c r="B448" s="52"/>
      <c r="C448" s="18"/>
      <c r="D448" s="18"/>
      <c r="E448" s="57"/>
      <c r="F448" s="18"/>
      <c r="G448" s="18"/>
      <c r="H448" s="446"/>
      <c r="I448" s="600"/>
      <c r="J448" s="99" t="s">
        <v>1800</v>
      </c>
      <c r="K448" s="158" t="s">
        <v>1560</v>
      </c>
      <c r="L448" s="89">
        <v>5</v>
      </c>
      <c r="M448" s="89">
        <v>45</v>
      </c>
      <c r="N448" s="168"/>
      <c r="O448" s="46">
        <v>1</v>
      </c>
      <c r="P448" s="71"/>
      <c r="Q448" s="42"/>
      <c r="R448" s="42"/>
      <c r="S448" s="42"/>
      <c r="T448" s="42"/>
      <c r="U448" s="42"/>
      <c r="V448" s="42"/>
      <c r="W448" s="71"/>
      <c r="X448" s="42"/>
      <c r="Y448" s="42"/>
    </row>
    <row r="449" spans="1:25" ht="15">
      <c r="A449" s="42"/>
      <c r="B449" s="52"/>
      <c r="C449" s="18"/>
      <c r="D449" s="18"/>
      <c r="E449" s="57"/>
      <c r="F449" s="18"/>
      <c r="G449" s="18"/>
      <c r="H449" s="446" t="s">
        <v>220</v>
      </c>
      <c r="I449" s="448" t="s">
        <v>1165</v>
      </c>
      <c r="J449" s="160">
        <v>40761</v>
      </c>
      <c r="K449" s="170" t="s">
        <v>234</v>
      </c>
      <c r="L449" s="176">
        <v>1</v>
      </c>
      <c r="M449" s="176">
        <v>80</v>
      </c>
      <c r="N449" s="168" t="s">
        <v>239</v>
      </c>
      <c r="O449" s="46">
        <v>1</v>
      </c>
      <c r="P449" s="83"/>
      <c r="Q449" s="120"/>
      <c r="R449" s="17"/>
      <c r="S449" s="126"/>
      <c r="T449" s="107"/>
      <c r="U449" s="107"/>
      <c r="V449" s="107"/>
      <c r="W449" s="162">
        <v>1</v>
      </c>
      <c r="X449" s="163"/>
      <c r="Y449" s="165"/>
    </row>
    <row r="450" spans="1:25" ht="15">
      <c r="A450" s="42"/>
      <c r="B450" s="52"/>
      <c r="C450" s="18"/>
      <c r="D450" s="18"/>
      <c r="E450" s="109">
        <v>1</v>
      </c>
      <c r="F450" s="107" t="s">
        <v>253</v>
      </c>
      <c r="G450" s="18"/>
      <c r="H450" s="446"/>
      <c r="I450" s="448"/>
      <c r="J450" s="160">
        <v>40761</v>
      </c>
      <c r="K450" s="170" t="s">
        <v>1166</v>
      </c>
      <c r="L450" s="176">
        <v>1</v>
      </c>
      <c r="M450" s="176">
        <v>80</v>
      </c>
      <c r="N450" s="168" t="s">
        <v>239</v>
      </c>
      <c r="O450" s="46">
        <v>1</v>
      </c>
      <c r="P450" s="83"/>
      <c r="Q450" s="120"/>
      <c r="R450" s="17"/>
      <c r="W450" s="162">
        <v>1</v>
      </c>
      <c r="X450" s="163"/>
      <c r="Y450" s="165"/>
    </row>
    <row r="451" spans="1:25" ht="15">
      <c r="A451" s="42"/>
      <c r="B451" s="52"/>
      <c r="C451" s="18"/>
      <c r="D451" s="18"/>
      <c r="E451" s="109">
        <v>1</v>
      </c>
      <c r="F451" s="107" t="s">
        <v>253</v>
      </c>
      <c r="G451" s="18"/>
      <c r="H451" s="446"/>
      <c r="I451" s="448"/>
      <c r="J451" s="160">
        <v>40762</v>
      </c>
      <c r="K451" s="170" t="s">
        <v>233</v>
      </c>
      <c r="L451" s="89">
        <v>3</v>
      </c>
      <c r="M451" s="89">
        <v>65</v>
      </c>
      <c r="N451" s="168" t="s">
        <v>239</v>
      </c>
      <c r="O451" s="46">
        <v>1</v>
      </c>
      <c r="P451" s="83"/>
      <c r="Q451" s="120"/>
      <c r="R451" s="17"/>
      <c r="W451" s="179"/>
      <c r="X451" s="180"/>
      <c r="Y451" s="165">
        <v>1</v>
      </c>
    </row>
    <row r="452" spans="1:25" ht="15">
      <c r="A452" s="42"/>
      <c r="B452" s="52"/>
      <c r="C452" s="18"/>
      <c r="D452" s="18"/>
      <c r="E452" s="109">
        <v>1</v>
      </c>
      <c r="F452" s="107" t="s">
        <v>253</v>
      </c>
      <c r="G452" s="18"/>
      <c r="H452" s="446"/>
      <c r="I452" s="576"/>
      <c r="J452" s="160">
        <v>40762</v>
      </c>
      <c r="K452" s="170" t="s">
        <v>1167</v>
      </c>
      <c r="L452" s="176">
        <v>1</v>
      </c>
      <c r="M452" s="176">
        <v>80</v>
      </c>
      <c r="N452" s="168" t="s">
        <v>239</v>
      </c>
      <c r="O452" s="46">
        <v>1</v>
      </c>
      <c r="P452" s="83"/>
      <c r="Q452" s="120"/>
      <c r="R452" s="17"/>
      <c r="W452" s="162">
        <v>1</v>
      </c>
      <c r="X452" s="163"/>
      <c r="Y452" s="165"/>
    </row>
    <row r="453" spans="1:22" ht="15">
      <c r="A453" s="42"/>
      <c r="B453" s="21" t="s">
        <v>219</v>
      </c>
      <c r="C453" s="23" t="s">
        <v>468</v>
      </c>
      <c r="D453" s="23" t="s">
        <v>469</v>
      </c>
      <c r="E453" s="129" t="s">
        <v>252</v>
      </c>
      <c r="F453" s="122"/>
      <c r="G453" s="30" t="s">
        <v>192</v>
      </c>
      <c r="H453" s="446" t="s">
        <v>220</v>
      </c>
      <c r="I453" s="469" t="s">
        <v>2650</v>
      </c>
      <c r="J453" s="160">
        <v>40793</v>
      </c>
      <c r="K453" s="158" t="s">
        <v>1168</v>
      </c>
      <c r="L453" s="89">
        <v>14</v>
      </c>
      <c r="M453" s="89" t="s">
        <v>205</v>
      </c>
      <c r="N453" s="168" t="s">
        <v>255</v>
      </c>
      <c r="P453" s="83"/>
      <c r="Q453" s="17"/>
      <c r="R453" s="17"/>
      <c r="S453" s="111">
        <v>1</v>
      </c>
      <c r="T453" s="162"/>
      <c r="U453" s="163"/>
      <c r="V453" s="164"/>
    </row>
    <row r="454" spans="1:22" ht="15">
      <c r="A454" s="42"/>
      <c r="B454" s="52"/>
      <c r="C454" s="18"/>
      <c r="D454" s="18"/>
      <c r="E454" s="57"/>
      <c r="F454" s="18"/>
      <c r="G454" s="18"/>
      <c r="H454" s="446"/>
      <c r="I454" s="467"/>
      <c r="J454" s="160">
        <v>40793</v>
      </c>
      <c r="K454" s="158" t="s">
        <v>1169</v>
      </c>
      <c r="L454" s="89">
        <v>3</v>
      </c>
      <c r="M454" s="89">
        <v>220</v>
      </c>
      <c r="N454" s="168" t="s">
        <v>239</v>
      </c>
      <c r="P454" s="83"/>
      <c r="Q454" s="17"/>
      <c r="R454" s="17"/>
      <c r="S454" s="111">
        <v>1</v>
      </c>
      <c r="T454" s="162"/>
      <c r="U454" s="163"/>
      <c r="V454" s="164">
        <v>1</v>
      </c>
    </row>
    <row r="455" spans="1:22" ht="15">
      <c r="A455" s="42"/>
      <c r="B455" s="52"/>
      <c r="C455" s="18"/>
      <c r="D455" s="18"/>
      <c r="E455" s="57"/>
      <c r="F455" s="18"/>
      <c r="G455" s="18"/>
      <c r="H455" s="446"/>
      <c r="I455" s="467"/>
      <c r="J455" s="160">
        <v>40794</v>
      </c>
      <c r="K455" s="158" t="s">
        <v>1170</v>
      </c>
      <c r="L455" s="89">
        <v>18</v>
      </c>
      <c r="M455" s="89" t="s">
        <v>205</v>
      </c>
      <c r="N455" s="168" t="s">
        <v>254</v>
      </c>
      <c r="P455" s="83"/>
      <c r="Q455" s="17"/>
      <c r="R455" s="17"/>
      <c r="S455" s="111">
        <v>1</v>
      </c>
      <c r="T455" s="162"/>
      <c r="U455" s="163"/>
      <c r="V455" s="164"/>
    </row>
    <row r="456" spans="1:22" ht="15">
      <c r="A456" s="42"/>
      <c r="B456" s="52"/>
      <c r="C456" s="18"/>
      <c r="D456" s="18"/>
      <c r="E456" s="57"/>
      <c r="F456" s="18"/>
      <c r="G456" s="18"/>
      <c r="H456" s="446"/>
      <c r="I456" s="467"/>
      <c r="J456" s="160">
        <v>40795</v>
      </c>
      <c r="K456" s="158" t="s">
        <v>1171</v>
      </c>
      <c r="L456" s="89">
        <v>7</v>
      </c>
      <c r="M456" s="89">
        <v>130</v>
      </c>
      <c r="N456" s="168" t="s">
        <v>239</v>
      </c>
      <c r="P456" s="83"/>
      <c r="Q456" s="17"/>
      <c r="R456" s="17"/>
      <c r="S456" s="111">
        <v>1</v>
      </c>
      <c r="T456" s="162"/>
      <c r="U456" s="163"/>
      <c r="V456" s="164"/>
    </row>
    <row r="457" spans="1:22" ht="15">
      <c r="A457" s="42"/>
      <c r="B457" s="52"/>
      <c r="C457" s="18"/>
      <c r="D457" s="18"/>
      <c r="E457" s="57"/>
      <c r="F457" s="18"/>
      <c r="G457" s="18"/>
      <c r="H457" s="446"/>
      <c r="I457" s="467"/>
      <c r="J457" s="160">
        <v>40795</v>
      </c>
      <c r="K457" s="158" t="s">
        <v>1172</v>
      </c>
      <c r="L457" s="89">
        <v>3</v>
      </c>
      <c r="M457" s="89">
        <v>220</v>
      </c>
      <c r="N457" s="168" t="s">
        <v>239</v>
      </c>
      <c r="P457" s="83"/>
      <c r="Q457" s="17"/>
      <c r="R457" s="17"/>
      <c r="S457" s="111">
        <v>1</v>
      </c>
      <c r="T457" s="162"/>
      <c r="U457" s="163"/>
      <c r="V457" s="164">
        <v>1</v>
      </c>
    </row>
    <row r="458" spans="3:25" ht="15">
      <c r="C458" s="21"/>
      <c r="D458" s="21"/>
      <c r="E458" s="200"/>
      <c r="F458" s="21"/>
      <c r="G458" s="21"/>
      <c r="H458" s="446" t="s">
        <v>230</v>
      </c>
      <c r="I458" s="448" t="s">
        <v>2651</v>
      </c>
      <c r="J458" s="160">
        <v>40802</v>
      </c>
      <c r="K458" s="158" t="s">
        <v>1558</v>
      </c>
      <c r="L458" s="89">
        <v>22</v>
      </c>
      <c r="M458" s="89" t="s">
        <v>205</v>
      </c>
      <c r="N458" s="168" t="s">
        <v>254</v>
      </c>
      <c r="O458" s="46">
        <v>1</v>
      </c>
      <c r="P458" s="162"/>
      <c r="Q458" s="163"/>
      <c r="R458" s="165"/>
      <c r="W458" s="321"/>
      <c r="X458" s="21"/>
      <c r="Y458" s="21"/>
    </row>
    <row r="459" spans="1:25" ht="15">
      <c r="A459" s="42"/>
      <c r="B459" s="52"/>
      <c r="C459" s="18"/>
      <c r="D459" s="18"/>
      <c r="E459" s="57"/>
      <c r="F459" s="18"/>
      <c r="G459" s="18"/>
      <c r="H459" s="446"/>
      <c r="I459" s="576"/>
      <c r="J459" s="160">
        <v>40803</v>
      </c>
      <c r="K459" s="158" t="s">
        <v>1556</v>
      </c>
      <c r="L459" s="89">
        <v>11</v>
      </c>
      <c r="M459" s="89" t="s">
        <v>205</v>
      </c>
      <c r="N459" s="168" t="s">
        <v>254</v>
      </c>
      <c r="O459" s="46">
        <v>1</v>
      </c>
      <c r="P459" s="162"/>
      <c r="Q459" s="163"/>
      <c r="R459" s="165"/>
      <c r="W459" s="321"/>
      <c r="X459" s="21"/>
      <c r="Y459" s="21"/>
    </row>
    <row r="460" spans="1:25" ht="15">
      <c r="A460" s="42"/>
      <c r="B460" s="52"/>
      <c r="C460" s="18"/>
      <c r="D460" s="18"/>
      <c r="E460" s="57"/>
      <c r="F460" s="18"/>
      <c r="G460" s="18"/>
      <c r="H460" s="446"/>
      <c r="I460" s="576"/>
      <c r="J460" s="160">
        <v>40804</v>
      </c>
      <c r="K460" s="158" t="s">
        <v>223</v>
      </c>
      <c r="L460" s="89">
        <v>10</v>
      </c>
      <c r="M460" s="89" t="s">
        <v>205</v>
      </c>
      <c r="N460" s="168" t="s">
        <v>254</v>
      </c>
      <c r="O460" s="46">
        <v>1</v>
      </c>
      <c r="P460" s="162"/>
      <c r="Q460" s="163"/>
      <c r="R460" s="165"/>
      <c r="W460" s="321"/>
      <c r="X460" s="21"/>
      <c r="Y460" s="21"/>
    </row>
    <row r="461" spans="1:25" ht="15">
      <c r="A461" s="42"/>
      <c r="B461" s="52"/>
      <c r="C461" s="18"/>
      <c r="D461" s="18"/>
      <c r="E461" s="57"/>
      <c r="F461" s="18"/>
      <c r="G461" s="18"/>
      <c r="H461" s="446"/>
      <c r="I461" s="576"/>
      <c r="J461" s="160" t="s">
        <v>1173</v>
      </c>
      <c r="K461" s="158" t="s">
        <v>1174</v>
      </c>
      <c r="L461" s="89">
        <v>13</v>
      </c>
      <c r="M461" s="89" t="s">
        <v>205</v>
      </c>
      <c r="N461" s="168" t="s">
        <v>254</v>
      </c>
      <c r="O461" s="46">
        <v>1</v>
      </c>
      <c r="P461" s="162"/>
      <c r="Q461" s="163"/>
      <c r="R461" s="165"/>
      <c r="W461" s="321"/>
      <c r="X461" s="21"/>
      <c r="Y461" s="21"/>
    </row>
    <row r="462" spans="1:25" ht="15">
      <c r="A462" s="42"/>
      <c r="D462" s="21"/>
      <c r="H462" s="446" t="s">
        <v>220</v>
      </c>
      <c r="I462" s="448" t="s">
        <v>2652</v>
      </c>
      <c r="J462" s="160">
        <v>40824</v>
      </c>
      <c r="K462" s="90" t="s">
        <v>233</v>
      </c>
      <c r="L462" s="89">
        <v>3</v>
      </c>
      <c r="M462" s="89">
        <v>65</v>
      </c>
      <c r="N462" s="168" t="s">
        <v>239</v>
      </c>
      <c r="O462" s="46">
        <v>1</v>
      </c>
      <c r="P462" s="162"/>
      <c r="Q462" s="163"/>
      <c r="R462" s="165">
        <v>1</v>
      </c>
      <c r="W462" s="321"/>
      <c r="X462" s="21"/>
      <c r="Y462" s="21"/>
    </row>
    <row r="463" spans="1:25" ht="30">
      <c r="A463" s="42"/>
      <c r="D463" s="21"/>
      <c r="E463" s="109">
        <v>1</v>
      </c>
      <c r="F463" s="107" t="s">
        <v>253</v>
      </c>
      <c r="H463" s="446"/>
      <c r="I463" s="448"/>
      <c r="J463" s="160">
        <v>40824</v>
      </c>
      <c r="K463" s="90" t="s">
        <v>236</v>
      </c>
      <c r="L463" s="176">
        <v>1</v>
      </c>
      <c r="M463" s="176">
        <v>80</v>
      </c>
      <c r="N463" s="168" t="s">
        <v>239</v>
      </c>
      <c r="O463" s="46">
        <v>1</v>
      </c>
      <c r="P463" s="83"/>
      <c r="Q463" s="120"/>
      <c r="R463" s="17"/>
      <c r="W463" s="162">
        <v>1</v>
      </c>
      <c r="X463" s="163"/>
      <c r="Y463" s="165"/>
    </row>
    <row r="464" spans="1:25" ht="15">
      <c r="A464" s="42"/>
      <c r="D464" s="21"/>
      <c r="E464" s="109">
        <v>1</v>
      </c>
      <c r="F464" s="107" t="s">
        <v>253</v>
      </c>
      <c r="H464" s="446"/>
      <c r="I464" s="448"/>
      <c r="J464" s="160">
        <v>40825</v>
      </c>
      <c r="K464" s="90" t="s">
        <v>234</v>
      </c>
      <c r="L464" s="176">
        <v>1</v>
      </c>
      <c r="M464" s="176">
        <v>80</v>
      </c>
      <c r="N464" s="168" t="s">
        <v>239</v>
      </c>
      <c r="O464" s="46">
        <v>1</v>
      </c>
      <c r="P464" s="83"/>
      <c r="Q464" s="120"/>
      <c r="R464" s="17"/>
      <c r="W464" s="162">
        <v>1</v>
      </c>
      <c r="X464" s="163"/>
      <c r="Y464" s="165"/>
    </row>
    <row r="465" spans="1:25" ht="30">
      <c r="A465" s="42"/>
      <c r="D465" s="21"/>
      <c r="E465" s="109">
        <v>1</v>
      </c>
      <c r="F465" s="107" t="s">
        <v>253</v>
      </c>
      <c r="H465" s="446"/>
      <c r="I465" s="576"/>
      <c r="J465" s="160">
        <v>40825</v>
      </c>
      <c r="K465" s="90" t="s">
        <v>1175</v>
      </c>
      <c r="L465" s="176">
        <v>1</v>
      </c>
      <c r="M465" s="176">
        <v>80</v>
      </c>
      <c r="N465" s="168" t="s">
        <v>239</v>
      </c>
      <c r="O465" s="46">
        <v>1</v>
      </c>
      <c r="P465" s="83"/>
      <c r="Q465" s="120"/>
      <c r="R465" s="17"/>
      <c r="W465" s="162">
        <v>1</v>
      </c>
      <c r="X465" s="163"/>
      <c r="Y465" s="165"/>
    </row>
    <row r="466" spans="1:25" ht="15">
      <c r="A466" s="42"/>
      <c r="D466" s="21"/>
      <c r="H466" s="446" t="s">
        <v>220</v>
      </c>
      <c r="I466" s="448" t="s">
        <v>2653</v>
      </c>
      <c r="J466" s="160">
        <v>40913</v>
      </c>
      <c r="K466" s="90" t="s">
        <v>250</v>
      </c>
      <c r="L466" s="89">
        <v>3</v>
      </c>
      <c r="M466" s="89">
        <v>65</v>
      </c>
      <c r="N466" s="168" t="s">
        <v>239</v>
      </c>
      <c r="O466" s="46">
        <v>1</v>
      </c>
      <c r="P466" s="83"/>
      <c r="Q466" s="120"/>
      <c r="R466" s="17"/>
      <c r="W466" s="162"/>
      <c r="X466" s="163"/>
      <c r="Y466" s="165">
        <v>1</v>
      </c>
    </row>
    <row r="467" spans="1:25" ht="30">
      <c r="A467" s="42"/>
      <c r="D467" s="21"/>
      <c r="E467" s="109">
        <v>1</v>
      </c>
      <c r="F467" s="107" t="s">
        <v>253</v>
      </c>
      <c r="H467" s="446"/>
      <c r="I467" s="448"/>
      <c r="J467" s="160">
        <v>40913</v>
      </c>
      <c r="K467" s="90" t="s">
        <v>1178</v>
      </c>
      <c r="L467" s="176">
        <v>1</v>
      </c>
      <c r="M467" s="176">
        <v>80</v>
      </c>
      <c r="N467" s="168" t="s">
        <v>239</v>
      </c>
      <c r="O467" s="46">
        <v>1</v>
      </c>
      <c r="P467" s="83"/>
      <c r="Q467" s="120"/>
      <c r="R467" s="17"/>
      <c r="W467" s="162">
        <v>1</v>
      </c>
      <c r="X467" s="163"/>
      <c r="Y467" s="165"/>
    </row>
    <row r="468" spans="1:25" ht="15">
      <c r="A468" s="42"/>
      <c r="D468" s="21"/>
      <c r="E468" s="109">
        <v>1</v>
      </c>
      <c r="F468" s="107" t="s">
        <v>253</v>
      </c>
      <c r="H468" s="446"/>
      <c r="I468" s="448"/>
      <c r="J468" s="160">
        <v>40914</v>
      </c>
      <c r="K468" s="90" t="s">
        <v>251</v>
      </c>
      <c r="L468" s="176">
        <v>1</v>
      </c>
      <c r="M468" s="176">
        <v>80</v>
      </c>
      <c r="N468" s="168" t="s">
        <v>239</v>
      </c>
      <c r="O468" s="46">
        <v>1</v>
      </c>
      <c r="P468" s="83"/>
      <c r="Q468" s="120"/>
      <c r="R468" s="17"/>
      <c r="W468" s="162">
        <v>1</v>
      </c>
      <c r="X468" s="163"/>
      <c r="Y468" s="165"/>
    </row>
    <row r="469" spans="1:25" ht="30">
      <c r="A469" s="42"/>
      <c r="D469" s="21"/>
      <c r="E469" s="109">
        <v>1</v>
      </c>
      <c r="F469" s="107" t="s">
        <v>253</v>
      </c>
      <c r="H469" s="446"/>
      <c r="I469" s="576"/>
      <c r="J469" s="160">
        <v>40914</v>
      </c>
      <c r="K469" s="90" t="s">
        <v>1179</v>
      </c>
      <c r="L469" s="176">
        <v>1</v>
      </c>
      <c r="M469" s="176">
        <v>80</v>
      </c>
      <c r="N469" s="168" t="s">
        <v>239</v>
      </c>
      <c r="O469" s="46">
        <v>1</v>
      </c>
      <c r="P469" s="83"/>
      <c r="Q469" s="120"/>
      <c r="R469" s="17"/>
      <c r="W469" s="162">
        <v>1</v>
      </c>
      <c r="X469" s="163"/>
      <c r="Y469" s="165"/>
    </row>
    <row r="470" spans="3:25" ht="15">
      <c r="C470" s="21"/>
      <c r="D470" s="21"/>
      <c r="E470" s="109">
        <v>1</v>
      </c>
      <c r="F470" s="107" t="s">
        <v>253</v>
      </c>
      <c r="G470" s="21"/>
      <c r="H470" s="446" t="s">
        <v>230</v>
      </c>
      <c r="I470" s="448" t="s">
        <v>1181</v>
      </c>
      <c r="J470" s="160">
        <v>40960</v>
      </c>
      <c r="K470" s="158" t="s">
        <v>1182</v>
      </c>
      <c r="L470" s="176">
        <v>1</v>
      </c>
      <c r="M470" s="176">
        <v>80</v>
      </c>
      <c r="N470" s="168" t="s">
        <v>239</v>
      </c>
      <c r="O470" s="46">
        <v>1</v>
      </c>
      <c r="P470" s="162">
        <v>1</v>
      </c>
      <c r="Q470" s="163"/>
      <c r="R470" s="165"/>
      <c r="W470" s="321"/>
      <c r="X470" s="21"/>
      <c r="Y470" s="21"/>
    </row>
    <row r="471" spans="1:25" ht="15">
      <c r="A471" s="42"/>
      <c r="B471" s="52"/>
      <c r="C471" s="18"/>
      <c r="D471" s="18"/>
      <c r="E471" s="57"/>
      <c r="F471" s="18"/>
      <c r="G471" s="18"/>
      <c r="H471" s="446"/>
      <c r="I471" s="576"/>
      <c r="J471" s="160">
        <v>40961</v>
      </c>
      <c r="K471" s="158" t="s">
        <v>1183</v>
      </c>
      <c r="L471" s="89">
        <v>2</v>
      </c>
      <c r="M471" s="89">
        <v>75</v>
      </c>
      <c r="N471" s="168" t="s">
        <v>1184</v>
      </c>
      <c r="O471" s="46">
        <v>1</v>
      </c>
      <c r="P471" s="162"/>
      <c r="Q471" s="163">
        <v>1</v>
      </c>
      <c r="R471" s="165"/>
      <c r="W471" s="321"/>
      <c r="X471" s="21"/>
      <c r="Y471" s="21"/>
    </row>
    <row r="472" spans="1:25" ht="15">
      <c r="A472" s="42"/>
      <c r="B472" s="52"/>
      <c r="C472" s="18"/>
      <c r="D472" s="18"/>
      <c r="E472" s="57"/>
      <c r="F472" s="18"/>
      <c r="G472" s="18"/>
      <c r="H472" s="446"/>
      <c r="I472" s="576"/>
      <c r="J472" s="160">
        <v>40963</v>
      </c>
      <c r="K472" s="158" t="s">
        <v>1185</v>
      </c>
      <c r="L472" s="89"/>
      <c r="M472" s="89"/>
      <c r="N472" s="168"/>
      <c r="O472" s="46"/>
      <c r="P472" s="162"/>
      <c r="Q472" s="163"/>
      <c r="R472" s="165"/>
      <c r="W472" s="321"/>
      <c r="X472" s="21"/>
      <c r="Y472" s="21"/>
    </row>
    <row r="473" spans="1:22" ht="30" customHeight="1">
      <c r="A473" s="42"/>
      <c r="B473" s="52"/>
      <c r="C473" s="18"/>
      <c r="D473" s="18"/>
      <c r="E473" s="57"/>
      <c r="F473" s="18"/>
      <c r="G473" s="18"/>
      <c r="H473" s="91" t="s">
        <v>230</v>
      </c>
      <c r="I473" s="181" t="s">
        <v>1186</v>
      </c>
      <c r="J473" s="160">
        <v>40962</v>
      </c>
      <c r="K473" s="158" t="s">
        <v>1187</v>
      </c>
      <c r="L473" s="89">
        <v>42</v>
      </c>
      <c r="M473" s="89" t="s">
        <v>205</v>
      </c>
      <c r="N473" s="168"/>
      <c r="P473" s="83"/>
      <c r="Q473" s="17"/>
      <c r="R473" s="17"/>
      <c r="S473" s="111">
        <v>1</v>
      </c>
      <c r="T473" s="162"/>
      <c r="U473" s="163"/>
      <c r="V473" s="164"/>
    </row>
    <row r="474" spans="1:25" ht="15">
      <c r="A474" s="42"/>
      <c r="D474" s="21"/>
      <c r="H474" s="446" t="s">
        <v>220</v>
      </c>
      <c r="I474" s="448" t="s">
        <v>2654</v>
      </c>
      <c r="J474" s="160">
        <v>41013</v>
      </c>
      <c r="K474" s="90" t="s">
        <v>223</v>
      </c>
      <c r="L474" s="89">
        <v>2</v>
      </c>
      <c r="M474" s="89">
        <v>75</v>
      </c>
      <c r="N474" s="168" t="s">
        <v>239</v>
      </c>
      <c r="O474" s="46">
        <v>1</v>
      </c>
      <c r="P474" s="83"/>
      <c r="Q474" s="120"/>
      <c r="R474" s="17"/>
      <c r="W474" s="162"/>
      <c r="X474" s="163">
        <v>1</v>
      </c>
      <c r="Y474" s="165"/>
    </row>
    <row r="475" spans="1:25" ht="15">
      <c r="A475" s="42"/>
      <c r="D475" s="21"/>
      <c r="E475" s="109">
        <v>1</v>
      </c>
      <c r="F475" s="107" t="s">
        <v>253</v>
      </c>
      <c r="H475" s="446"/>
      <c r="I475" s="448"/>
      <c r="J475" s="160">
        <v>41014</v>
      </c>
      <c r="K475" s="90" t="s">
        <v>233</v>
      </c>
      <c r="L475" s="176">
        <v>1</v>
      </c>
      <c r="M475" s="176">
        <v>80</v>
      </c>
      <c r="N475" s="168" t="s">
        <v>239</v>
      </c>
      <c r="O475" s="46">
        <v>1</v>
      </c>
      <c r="P475" s="83"/>
      <c r="Q475" s="120"/>
      <c r="R475" s="17"/>
      <c r="W475" s="162">
        <v>1</v>
      </c>
      <c r="X475" s="163"/>
      <c r="Y475" s="165"/>
    </row>
    <row r="476" spans="1:25" ht="30">
      <c r="A476" s="42"/>
      <c r="D476" s="21"/>
      <c r="E476" s="109">
        <v>1</v>
      </c>
      <c r="F476" s="107" t="s">
        <v>253</v>
      </c>
      <c r="H476" s="446"/>
      <c r="I476" s="576"/>
      <c r="J476" s="160">
        <v>41014</v>
      </c>
      <c r="K476" s="90" t="s">
        <v>236</v>
      </c>
      <c r="L476" s="176">
        <v>1</v>
      </c>
      <c r="M476" s="176">
        <v>80</v>
      </c>
      <c r="N476" s="168" t="s">
        <v>246</v>
      </c>
      <c r="O476" s="46">
        <v>1</v>
      </c>
      <c r="P476" s="83"/>
      <c r="Q476" s="120"/>
      <c r="R476" s="17"/>
      <c r="W476" s="162">
        <v>1</v>
      </c>
      <c r="X476" s="163"/>
      <c r="Y476" s="165"/>
    </row>
    <row r="477" spans="1:25" ht="15">
      <c r="A477" s="42"/>
      <c r="D477" s="21"/>
      <c r="H477" s="446"/>
      <c r="I477" s="576"/>
      <c r="J477" s="160">
        <v>41015</v>
      </c>
      <c r="K477" s="90" t="s">
        <v>234</v>
      </c>
      <c r="L477" s="89">
        <v>2</v>
      </c>
      <c r="M477" s="89">
        <v>75</v>
      </c>
      <c r="N477" s="168" t="s">
        <v>239</v>
      </c>
      <c r="O477" s="46">
        <v>1</v>
      </c>
      <c r="P477" s="83"/>
      <c r="Q477" s="120"/>
      <c r="R477" s="17"/>
      <c r="W477" s="162"/>
      <c r="X477" s="163">
        <v>1</v>
      </c>
      <c r="Y477" s="165"/>
    </row>
    <row r="478" spans="1:25" ht="14.25" customHeight="1">
      <c r="A478" s="42"/>
      <c r="D478" s="21"/>
      <c r="E478" s="109">
        <v>1</v>
      </c>
      <c r="F478" s="107" t="s">
        <v>253</v>
      </c>
      <c r="H478" s="446"/>
      <c r="I478" s="576"/>
      <c r="J478" s="160">
        <v>41015</v>
      </c>
      <c r="K478" s="90" t="s">
        <v>235</v>
      </c>
      <c r="L478" s="176">
        <v>1</v>
      </c>
      <c r="M478" s="176">
        <v>80</v>
      </c>
      <c r="N478" s="168" t="s">
        <v>246</v>
      </c>
      <c r="O478" s="46">
        <v>1</v>
      </c>
      <c r="P478" s="83"/>
      <c r="Q478" s="120"/>
      <c r="R478" s="17"/>
      <c r="W478" s="162">
        <v>1</v>
      </c>
      <c r="X478" s="163"/>
      <c r="Y478" s="165"/>
    </row>
    <row r="479" spans="1:25" s="43" customFormat="1" ht="15" customHeight="1">
      <c r="A479" s="42"/>
      <c r="B479" s="21"/>
      <c r="C479" s="17"/>
      <c r="D479" s="21"/>
      <c r="E479" s="26"/>
      <c r="F479" s="17"/>
      <c r="G479" s="17"/>
      <c r="H479" s="446" t="s">
        <v>220</v>
      </c>
      <c r="I479" s="448" t="s">
        <v>1237</v>
      </c>
      <c r="J479" s="99" t="s">
        <v>1189</v>
      </c>
      <c r="K479" s="90" t="s">
        <v>223</v>
      </c>
      <c r="L479" s="89">
        <v>3</v>
      </c>
      <c r="M479" s="89">
        <v>65</v>
      </c>
      <c r="N479" s="168" t="s">
        <v>246</v>
      </c>
      <c r="O479" s="46">
        <v>1</v>
      </c>
      <c r="P479" s="83"/>
      <c r="Q479" s="120"/>
      <c r="R479" s="42"/>
      <c r="S479" s="42"/>
      <c r="T479" s="42"/>
      <c r="U479" s="42"/>
      <c r="V479" s="42"/>
      <c r="W479" s="162"/>
      <c r="X479" s="163"/>
      <c r="Y479" s="165">
        <v>1</v>
      </c>
    </row>
    <row r="480" spans="1:25" s="43" customFormat="1" ht="15" customHeight="1">
      <c r="A480" s="42"/>
      <c r="B480" s="21"/>
      <c r="C480" s="17"/>
      <c r="D480" s="21"/>
      <c r="E480" s="109">
        <v>1</v>
      </c>
      <c r="F480" s="107" t="s">
        <v>253</v>
      </c>
      <c r="G480" s="17"/>
      <c r="H480" s="446"/>
      <c r="I480" s="576"/>
      <c r="J480" s="99" t="s">
        <v>1190</v>
      </c>
      <c r="K480" s="90" t="s">
        <v>233</v>
      </c>
      <c r="L480" s="176">
        <v>1</v>
      </c>
      <c r="M480" s="176">
        <v>80</v>
      </c>
      <c r="N480" s="168" t="s">
        <v>239</v>
      </c>
      <c r="O480" s="46">
        <v>1</v>
      </c>
      <c r="P480" s="83"/>
      <c r="Q480" s="120"/>
      <c r="R480" s="42"/>
      <c r="S480" s="42"/>
      <c r="T480" s="42"/>
      <c r="U480" s="42"/>
      <c r="V480" s="42"/>
      <c r="W480" s="162">
        <v>1</v>
      </c>
      <c r="X480" s="163"/>
      <c r="Y480" s="165"/>
    </row>
    <row r="481" spans="1:25" s="43" customFormat="1" ht="30">
      <c r="A481" s="42"/>
      <c r="B481" s="52"/>
      <c r="C481" s="18"/>
      <c r="D481" s="18"/>
      <c r="E481" s="109">
        <v>1</v>
      </c>
      <c r="F481" s="107" t="s">
        <v>253</v>
      </c>
      <c r="G481" s="17"/>
      <c r="H481" s="446"/>
      <c r="I481" s="576"/>
      <c r="J481" s="99" t="s">
        <v>1190</v>
      </c>
      <c r="K481" s="90" t="s">
        <v>236</v>
      </c>
      <c r="L481" s="176">
        <v>1</v>
      </c>
      <c r="M481" s="176">
        <v>80</v>
      </c>
      <c r="N481" s="168" t="s">
        <v>239</v>
      </c>
      <c r="O481" s="46">
        <v>1</v>
      </c>
      <c r="P481" s="83"/>
      <c r="Q481" s="120"/>
      <c r="R481" s="42"/>
      <c r="S481" s="42"/>
      <c r="T481" s="42"/>
      <c r="U481" s="42"/>
      <c r="V481" s="42"/>
      <c r="W481" s="162">
        <v>1</v>
      </c>
      <c r="X481" s="163"/>
      <c r="Y481" s="165"/>
    </row>
    <row r="482" spans="1:25" s="43" customFormat="1" ht="15">
      <c r="A482" s="42"/>
      <c r="B482" s="52"/>
      <c r="C482" s="18"/>
      <c r="D482" s="18"/>
      <c r="E482" s="57"/>
      <c r="F482" s="18"/>
      <c r="G482" s="17"/>
      <c r="H482" s="446"/>
      <c r="I482" s="576"/>
      <c r="J482" s="99" t="s">
        <v>1191</v>
      </c>
      <c r="K482" s="90" t="s">
        <v>234</v>
      </c>
      <c r="L482" s="89">
        <v>4</v>
      </c>
      <c r="M482" s="89">
        <v>55</v>
      </c>
      <c r="N482" s="168" t="s">
        <v>246</v>
      </c>
      <c r="O482" s="46">
        <v>1</v>
      </c>
      <c r="P482" s="83"/>
      <c r="Q482" s="120"/>
      <c r="R482" s="42"/>
      <c r="S482" s="42"/>
      <c r="T482" s="42"/>
      <c r="U482" s="42"/>
      <c r="V482" s="42"/>
      <c r="W482" s="162"/>
      <c r="X482" s="163"/>
      <c r="Y482" s="165"/>
    </row>
    <row r="483" spans="1:25" s="43" customFormat="1" ht="14.25" customHeight="1">
      <c r="A483" s="42"/>
      <c r="B483" s="52"/>
      <c r="C483" s="18"/>
      <c r="D483" s="18"/>
      <c r="E483" s="109">
        <v>1</v>
      </c>
      <c r="F483" s="107" t="s">
        <v>253</v>
      </c>
      <c r="G483" s="17"/>
      <c r="H483" s="446"/>
      <c r="I483" s="576"/>
      <c r="J483" s="99" t="s">
        <v>1191</v>
      </c>
      <c r="K483" s="90" t="s">
        <v>235</v>
      </c>
      <c r="L483" s="176">
        <v>1</v>
      </c>
      <c r="M483" s="176">
        <v>80</v>
      </c>
      <c r="N483" s="168" t="s">
        <v>239</v>
      </c>
      <c r="O483" s="46">
        <v>1</v>
      </c>
      <c r="P483" s="83"/>
      <c r="Q483" s="120"/>
      <c r="R483" s="42"/>
      <c r="S483" s="42"/>
      <c r="T483" s="42"/>
      <c r="U483" s="42"/>
      <c r="V483" s="42"/>
      <c r="W483" s="162">
        <v>1</v>
      </c>
      <c r="X483" s="163"/>
      <c r="Y483" s="165"/>
    </row>
    <row r="484" spans="1:25" s="43" customFormat="1" ht="15">
      <c r="A484" s="42"/>
      <c r="B484" s="52"/>
      <c r="C484" s="18"/>
      <c r="D484" s="18"/>
      <c r="E484" s="109">
        <v>1</v>
      </c>
      <c r="F484" s="107" t="s">
        <v>253</v>
      </c>
      <c r="G484" s="17"/>
      <c r="H484" s="446"/>
      <c r="I484" s="576"/>
      <c r="J484" s="99" t="s">
        <v>1192</v>
      </c>
      <c r="K484" s="158" t="s">
        <v>2562</v>
      </c>
      <c r="L484" s="176">
        <v>1</v>
      </c>
      <c r="M484" s="176">
        <v>80</v>
      </c>
      <c r="N484" s="168" t="s">
        <v>246</v>
      </c>
      <c r="O484" s="46">
        <v>1</v>
      </c>
      <c r="P484" s="83"/>
      <c r="Q484" s="120"/>
      <c r="R484" s="42"/>
      <c r="S484" s="42"/>
      <c r="T484" s="42"/>
      <c r="U484" s="42"/>
      <c r="V484" s="42"/>
      <c r="W484" s="162">
        <v>1</v>
      </c>
      <c r="X484" s="163"/>
      <c r="Y484" s="165"/>
    </row>
    <row r="485" spans="1:23" s="43" customFormat="1" ht="15">
      <c r="A485" s="42"/>
      <c r="B485" s="60"/>
      <c r="C485" s="16"/>
      <c r="D485" s="16"/>
      <c r="E485" s="132"/>
      <c r="F485" s="16"/>
      <c r="G485" s="42"/>
      <c r="H485" s="446" t="s">
        <v>230</v>
      </c>
      <c r="I485" s="608" t="s">
        <v>1193</v>
      </c>
      <c r="J485" s="182">
        <v>41035</v>
      </c>
      <c r="K485" s="158" t="s">
        <v>223</v>
      </c>
      <c r="L485" s="89">
        <v>7</v>
      </c>
      <c r="M485" s="89" t="s">
        <v>205</v>
      </c>
      <c r="N485" s="168" t="s">
        <v>246</v>
      </c>
      <c r="O485" s="46">
        <v>1</v>
      </c>
      <c r="P485" s="42"/>
      <c r="Q485" s="42"/>
      <c r="R485" s="42"/>
      <c r="S485" s="42"/>
      <c r="T485" s="42"/>
      <c r="U485" s="42"/>
      <c r="V485" s="42"/>
      <c r="W485" s="322"/>
    </row>
    <row r="486" spans="1:23" s="43" customFormat="1" ht="15">
      <c r="A486" s="42"/>
      <c r="B486" s="60"/>
      <c r="C486" s="16"/>
      <c r="D486" s="16"/>
      <c r="E486" s="132"/>
      <c r="F486" s="16"/>
      <c r="G486" s="42"/>
      <c r="H486" s="446"/>
      <c r="I486" s="609"/>
      <c r="J486" s="182">
        <v>41036</v>
      </c>
      <c r="K486" s="183" t="s">
        <v>1558</v>
      </c>
      <c r="L486" s="89">
        <v>27</v>
      </c>
      <c r="M486" s="89" t="s">
        <v>205</v>
      </c>
      <c r="N486" s="168" t="s">
        <v>246</v>
      </c>
      <c r="O486" s="46">
        <v>1</v>
      </c>
      <c r="P486" s="42"/>
      <c r="Q486" s="42"/>
      <c r="R486" s="42"/>
      <c r="S486" s="42"/>
      <c r="T486" s="42"/>
      <c r="U486" s="42"/>
      <c r="V486" s="42"/>
      <c r="W486" s="322"/>
    </row>
    <row r="487" spans="1:23" s="43" customFormat="1" ht="15">
      <c r="A487" s="42"/>
      <c r="B487" s="60"/>
      <c r="C487" s="16"/>
      <c r="D487" s="16"/>
      <c r="E487" s="132"/>
      <c r="F487" s="16"/>
      <c r="G487" s="42"/>
      <c r="H487" s="446"/>
      <c r="I487" s="609"/>
      <c r="J487" s="182">
        <v>41037</v>
      </c>
      <c r="K487" s="183" t="s">
        <v>221</v>
      </c>
      <c r="L487" s="89">
        <v>2</v>
      </c>
      <c r="M487" s="89" t="s">
        <v>205</v>
      </c>
      <c r="N487" s="168" t="s">
        <v>239</v>
      </c>
      <c r="O487" s="46">
        <v>1</v>
      </c>
      <c r="P487" s="42"/>
      <c r="Q487" s="42"/>
      <c r="R487" s="42"/>
      <c r="S487" s="42"/>
      <c r="T487" s="42"/>
      <c r="U487" s="42"/>
      <c r="V487" s="42"/>
      <c r="W487" s="322"/>
    </row>
    <row r="488" spans="1:23" s="43" customFormat="1" ht="15">
      <c r="A488" s="42"/>
      <c r="B488" s="60"/>
      <c r="C488" s="16"/>
      <c r="D488" s="16"/>
      <c r="E488" s="132"/>
      <c r="F488" s="16"/>
      <c r="G488" s="42"/>
      <c r="H488" s="446"/>
      <c r="I488" s="609"/>
      <c r="J488" s="182">
        <v>41038</v>
      </c>
      <c r="K488" s="183" t="s">
        <v>1194</v>
      </c>
      <c r="L488" s="89">
        <v>25</v>
      </c>
      <c r="M488" s="89" t="s">
        <v>205</v>
      </c>
      <c r="N488" s="168" t="s">
        <v>246</v>
      </c>
      <c r="O488" s="46">
        <v>1</v>
      </c>
      <c r="P488" s="42"/>
      <c r="Q488" s="42"/>
      <c r="R488" s="42"/>
      <c r="S488" s="42"/>
      <c r="T488" s="42"/>
      <c r="U488" s="42"/>
      <c r="V488" s="42"/>
      <c r="W488" s="322"/>
    </row>
    <row r="489" spans="1:23" s="43" customFormat="1" ht="15">
      <c r="A489" s="42"/>
      <c r="B489" s="52"/>
      <c r="C489" s="18"/>
      <c r="D489" s="18"/>
      <c r="E489" s="57"/>
      <c r="F489" s="18"/>
      <c r="G489" s="17"/>
      <c r="H489" s="446"/>
      <c r="I489" s="574"/>
      <c r="J489" s="182" t="s">
        <v>1195</v>
      </c>
      <c r="K489" s="183" t="s">
        <v>1196</v>
      </c>
      <c r="L489" s="89">
        <v>6</v>
      </c>
      <c r="M489" s="89">
        <v>40</v>
      </c>
      <c r="N489" s="168" t="s">
        <v>246</v>
      </c>
      <c r="O489" s="46">
        <v>1</v>
      </c>
      <c r="P489" s="162"/>
      <c r="Q489" s="163"/>
      <c r="R489" s="165"/>
      <c r="S489" s="42"/>
      <c r="T489" s="42"/>
      <c r="U489" s="42"/>
      <c r="V489" s="42"/>
      <c r="W489" s="322"/>
    </row>
    <row r="490" spans="1:23" s="43" customFormat="1" ht="28.5" customHeight="1">
      <c r="A490" s="42"/>
      <c r="B490" s="60"/>
      <c r="C490" s="16"/>
      <c r="D490" s="16"/>
      <c r="E490" s="132"/>
      <c r="F490" s="16"/>
      <c r="G490" s="42"/>
      <c r="H490" s="183" t="s">
        <v>230</v>
      </c>
      <c r="I490" s="184" t="s">
        <v>1197</v>
      </c>
      <c r="J490" s="182">
        <v>41037</v>
      </c>
      <c r="K490" s="183" t="s">
        <v>1198</v>
      </c>
      <c r="L490" s="89">
        <v>2</v>
      </c>
      <c r="M490" s="89">
        <v>75</v>
      </c>
      <c r="N490" s="168" t="s">
        <v>239</v>
      </c>
      <c r="O490" s="46">
        <v>1</v>
      </c>
      <c r="P490" s="162"/>
      <c r="Q490" s="163">
        <v>1</v>
      </c>
      <c r="R490" s="165"/>
      <c r="S490" s="42"/>
      <c r="T490" s="42"/>
      <c r="U490" s="42"/>
      <c r="V490" s="42"/>
      <c r="W490" s="322"/>
    </row>
    <row r="491" spans="1:23" s="43" customFormat="1" ht="28.5" customHeight="1">
      <c r="A491" s="42"/>
      <c r="B491" s="60"/>
      <c r="C491" s="16"/>
      <c r="D491" s="16"/>
      <c r="E491" s="132"/>
      <c r="F491" s="16"/>
      <c r="G491" s="42"/>
      <c r="H491" s="183" t="s">
        <v>230</v>
      </c>
      <c r="I491" s="184" t="s">
        <v>1199</v>
      </c>
      <c r="J491" s="182">
        <v>41038</v>
      </c>
      <c r="K491" s="183" t="s">
        <v>1194</v>
      </c>
      <c r="L491" s="89">
        <v>25</v>
      </c>
      <c r="M491" s="89" t="s">
        <v>205</v>
      </c>
      <c r="N491" s="168" t="s">
        <v>246</v>
      </c>
      <c r="O491" s="46">
        <v>1</v>
      </c>
      <c r="P491" s="162"/>
      <c r="Q491" s="163"/>
      <c r="R491" s="165"/>
      <c r="S491" s="42"/>
      <c r="T491" s="42"/>
      <c r="U491" s="42"/>
      <c r="V491" s="42"/>
      <c r="W491" s="322"/>
    </row>
    <row r="492" spans="1:25" ht="14.25" customHeight="1">
      <c r="A492" s="42"/>
      <c r="B492" s="52"/>
      <c r="C492" s="18"/>
      <c r="D492" s="18"/>
      <c r="E492" s="57"/>
      <c r="F492" s="18"/>
      <c r="H492" s="90" t="s">
        <v>230</v>
      </c>
      <c r="I492" s="184" t="s">
        <v>1200</v>
      </c>
      <c r="J492" s="182">
        <v>41037</v>
      </c>
      <c r="K492" s="183" t="s">
        <v>1201</v>
      </c>
      <c r="L492" s="89">
        <v>6</v>
      </c>
      <c r="M492" s="89">
        <v>40</v>
      </c>
      <c r="N492" s="168" t="s">
        <v>246</v>
      </c>
      <c r="O492" s="46">
        <v>1</v>
      </c>
      <c r="P492" s="162"/>
      <c r="Q492" s="163"/>
      <c r="R492" s="165"/>
      <c r="W492" s="321"/>
      <c r="X492" s="21"/>
      <c r="Y492" s="21"/>
    </row>
    <row r="493" spans="1:25" ht="15">
      <c r="A493" s="42"/>
      <c r="B493" s="52"/>
      <c r="C493" s="18"/>
      <c r="D493" s="18"/>
      <c r="E493" s="57"/>
      <c r="F493" s="18"/>
      <c r="G493" s="18"/>
      <c r="H493" s="446" t="s">
        <v>220</v>
      </c>
      <c r="I493" s="448" t="s">
        <v>1202</v>
      </c>
      <c r="J493" s="160">
        <v>41055</v>
      </c>
      <c r="K493" s="170" t="s">
        <v>250</v>
      </c>
      <c r="L493" s="89">
        <v>2</v>
      </c>
      <c r="M493" s="89">
        <v>75</v>
      </c>
      <c r="N493" s="168" t="s">
        <v>239</v>
      </c>
      <c r="O493" s="46">
        <v>1</v>
      </c>
      <c r="P493" s="83"/>
      <c r="Q493" s="120"/>
      <c r="R493" s="17"/>
      <c r="W493" s="162"/>
      <c r="X493" s="163">
        <v>1</v>
      </c>
      <c r="Y493" s="165"/>
    </row>
    <row r="494" spans="1:25" ht="15">
      <c r="A494" s="42"/>
      <c r="B494" s="52"/>
      <c r="C494" s="18"/>
      <c r="D494" s="18"/>
      <c r="E494" s="109">
        <v>1</v>
      </c>
      <c r="F494" s="107" t="s">
        <v>253</v>
      </c>
      <c r="G494" s="18"/>
      <c r="H494" s="446"/>
      <c r="I494" s="448"/>
      <c r="J494" s="160">
        <v>41055</v>
      </c>
      <c r="K494" s="170" t="s">
        <v>1203</v>
      </c>
      <c r="L494" s="89">
        <v>1</v>
      </c>
      <c r="M494" s="89">
        <v>80</v>
      </c>
      <c r="N494" s="168" t="s">
        <v>239</v>
      </c>
      <c r="O494" s="46">
        <v>1</v>
      </c>
      <c r="P494" s="83"/>
      <c r="Q494" s="120"/>
      <c r="R494" s="17"/>
      <c r="W494" s="162">
        <v>1</v>
      </c>
      <c r="X494" s="163"/>
      <c r="Y494" s="165"/>
    </row>
    <row r="495" spans="1:25" ht="15">
      <c r="A495" s="42"/>
      <c r="B495" s="52"/>
      <c r="C495" s="18"/>
      <c r="D495" s="18"/>
      <c r="E495" s="57"/>
      <c r="F495" s="18"/>
      <c r="G495" s="18"/>
      <c r="H495" s="446"/>
      <c r="I495" s="448"/>
      <c r="J495" s="160">
        <v>41056</v>
      </c>
      <c r="K495" s="170" t="s">
        <v>251</v>
      </c>
      <c r="L495" s="89">
        <v>5</v>
      </c>
      <c r="M495" s="89">
        <v>45</v>
      </c>
      <c r="N495" s="168" t="s">
        <v>246</v>
      </c>
      <c r="O495" s="46">
        <v>1</v>
      </c>
      <c r="P495" s="83"/>
      <c r="Q495" s="120"/>
      <c r="R495" s="17"/>
      <c r="W495" s="162"/>
      <c r="X495" s="163"/>
      <c r="Y495" s="165"/>
    </row>
    <row r="496" spans="1:25" ht="15">
      <c r="A496" s="42"/>
      <c r="B496" s="52"/>
      <c r="C496" s="18"/>
      <c r="D496" s="18"/>
      <c r="E496" s="109">
        <v>1</v>
      </c>
      <c r="F496" s="107" t="s">
        <v>253</v>
      </c>
      <c r="G496" s="18"/>
      <c r="H496" s="446"/>
      <c r="I496" s="576"/>
      <c r="J496" s="160">
        <v>41056</v>
      </c>
      <c r="K496" s="170" t="s">
        <v>1204</v>
      </c>
      <c r="L496" s="89">
        <v>1</v>
      </c>
      <c r="M496" s="89">
        <v>80</v>
      </c>
      <c r="N496" s="168" t="s">
        <v>239</v>
      </c>
      <c r="O496" s="46">
        <v>1</v>
      </c>
      <c r="P496" s="83"/>
      <c r="Q496" s="120"/>
      <c r="R496" s="17"/>
      <c r="W496" s="162">
        <v>1</v>
      </c>
      <c r="X496" s="163"/>
      <c r="Y496" s="165"/>
    </row>
    <row r="497" spans="1:25" s="43" customFormat="1" ht="15" customHeight="1">
      <c r="A497" s="42"/>
      <c r="B497" s="21"/>
      <c r="C497" s="17"/>
      <c r="D497" s="21"/>
      <c r="E497" s="26"/>
      <c r="F497" s="17"/>
      <c r="G497" s="17"/>
      <c r="H497" s="446" t="s">
        <v>220</v>
      </c>
      <c r="I497" s="448" t="s">
        <v>1211</v>
      </c>
      <c r="J497" s="99" t="s">
        <v>1212</v>
      </c>
      <c r="K497" s="90" t="s">
        <v>223</v>
      </c>
      <c r="L497" s="89">
        <v>3</v>
      </c>
      <c r="M497" s="89">
        <v>65</v>
      </c>
      <c r="N497" s="168" t="s">
        <v>239</v>
      </c>
      <c r="O497" s="46">
        <v>1</v>
      </c>
      <c r="P497" s="83"/>
      <c r="Q497" s="120"/>
      <c r="R497" s="42"/>
      <c r="S497" s="42"/>
      <c r="T497" s="42"/>
      <c r="U497" s="42"/>
      <c r="V497" s="42"/>
      <c r="W497" s="162"/>
      <c r="X497" s="163"/>
      <c r="Y497" s="165">
        <v>1</v>
      </c>
    </row>
    <row r="498" spans="1:25" s="43" customFormat="1" ht="15" customHeight="1">
      <c r="A498" s="42"/>
      <c r="B498" s="21"/>
      <c r="C498" s="17"/>
      <c r="D498" s="21"/>
      <c r="E498" s="26"/>
      <c r="F498" s="17"/>
      <c r="G498" s="17"/>
      <c r="H498" s="446"/>
      <c r="I498" s="576"/>
      <c r="J498" s="99" t="s">
        <v>1213</v>
      </c>
      <c r="K498" s="90" t="s">
        <v>233</v>
      </c>
      <c r="L498" s="89">
        <v>3</v>
      </c>
      <c r="M498" s="89">
        <v>65</v>
      </c>
      <c r="N498" s="168" t="s">
        <v>239</v>
      </c>
      <c r="O498" s="46">
        <v>1</v>
      </c>
      <c r="P498" s="83"/>
      <c r="Q498" s="120"/>
      <c r="R498" s="42"/>
      <c r="S498" s="42"/>
      <c r="T498" s="42"/>
      <c r="U498" s="42"/>
      <c r="V498" s="42"/>
      <c r="W498" s="162"/>
      <c r="X498" s="163"/>
      <c r="Y498" s="165">
        <v>1</v>
      </c>
    </row>
    <row r="499" spans="1:25" s="43" customFormat="1" ht="30">
      <c r="A499" s="42"/>
      <c r="B499" s="52"/>
      <c r="C499" s="18"/>
      <c r="D499" s="18"/>
      <c r="E499" s="109">
        <v>1</v>
      </c>
      <c r="F499" s="107" t="s">
        <v>253</v>
      </c>
      <c r="G499" s="17"/>
      <c r="H499" s="446"/>
      <c r="I499" s="576"/>
      <c r="J499" s="99" t="s">
        <v>1213</v>
      </c>
      <c r="K499" s="90" t="s">
        <v>236</v>
      </c>
      <c r="L499" s="176">
        <v>1</v>
      </c>
      <c r="M499" s="176">
        <v>80</v>
      </c>
      <c r="N499" s="168" t="s">
        <v>246</v>
      </c>
      <c r="O499" s="46">
        <v>1</v>
      </c>
      <c r="P499" s="83"/>
      <c r="Q499" s="120"/>
      <c r="R499" s="42"/>
      <c r="S499" s="42"/>
      <c r="T499" s="42"/>
      <c r="U499" s="42"/>
      <c r="V499" s="42"/>
      <c r="W499" s="162">
        <v>1</v>
      </c>
      <c r="X499" s="163"/>
      <c r="Y499" s="165"/>
    </row>
    <row r="500" spans="1:25" s="43" customFormat="1" ht="15">
      <c r="A500" s="42"/>
      <c r="B500" s="52"/>
      <c r="C500" s="18"/>
      <c r="D500" s="18"/>
      <c r="E500" s="57"/>
      <c r="F500" s="18"/>
      <c r="G500" s="17"/>
      <c r="H500" s="446"/>
      <c r="I500" s="576"/>
      <c r="J500" s="99" t="s">
        <v>1214</v>
      </c>
      <c r="K500" s="90" t="s">
        <v>234</v>
      </c>
      <c r="L500" s="89">
        <v>4</v>
      </c>
      <c r="M500" s="89">
        <v>55</v>
      </c>
      <c r="N500" s="168" t="s">
        <v>246</v>
      </c>
      <c r="O500" s="46">
        <v>1</v>
      </c>
      <c r="P500" s="83"/>
      <c r="Q500" s="120"/>
      <c r="R500" s="42"/>
      <c r="S500" s="42"/>
      <c r="T500" s="42"/>
      <c r="U500" s="42"/>
      <c r="V500" s="42"/>
      <c r="W500" s="162"/>
      <c r="X500" s="163"/>
      <c r="Y500" s="165"/>
    </row>
    <row r="501" spans="1:25" s="43" customFormat="1" ht="14.25" customHeight="1">
      <c r="A501" s="42"/>
      <c r="B501" s="52"/>
      <c r="C501" s="18"/>
      <c r="D501" s="18"/>
      <c r="E501" s="109">
        <v>1</v>
      </c>
      <c r="F501" s="107" t="s">
        <v>253</v>
      </c>
      <c r="G501" s="17"/>
      <c r="H501" s="446"/>
      <c r="I501" s="576"/>
      <c r="J501" s="99" t="s">
        <v>1214</v>
      </c>
      <c r="K501" s="90" t="s">
        <v>235</v>
      </c>
      <c r="L501" s="176">
        <v>1</v>
      </c>
      <c r="M501" s="176">
        <v>80</v>
      </c>
      <c r="N501" s="168" t="s">
        <v>246</v>
      </c>
      <c r="O501" s="46">
        <v>1</v>
      </c>
      <c r="P501" s="83"/>
      <c r="Q501" s="120"/>
      <c r="R501" s="42"/>
      <c r="S501" s="42"/>
      <c r="T501" s="42"/>
      <c r="U501" s="42"/>
      <c r="V501" s="42"/>
      <c r="W501" s="162">
        <v>1</v>
      </c>
      <c r="X501" s="163"/>
      <c r="Y501" s="165"/>
    </row>
    <row r="502" spans="1:22" ht="15" customHeight="1">
      <c r="A502" s="42"/>
      <c r="B502" s="52"/>
      <c r="C502" s="18"/>
      <c r="D502" s="18"/>
      <c r="E502" s="57"/>
      <c r="F502" s="18"/>
      <c r="G502" s="18"/>
      <c r="H502" s="446" t="s">
        <v>220</v>
      </c>
      <c r="I502" s="460" t="s">
        <v>777</v>
      </c>
      <c r="J502" s="160">
        <v>41095</v>
      </c>
      <c r="K502" s="158" t="s">
        <v>778</v>
      </c>
      <c r="L502" s="171">
        <v>3</v>
      </c>
      <c r="M502" s="89" t="s">
        <v>205</v>
      </c>
      <c r="N502" s="168" t="s">
        <v>239</v>
      </c>
      <c r="P502" s="83"/>
      <c r="Q502" s="120"/>
      <c r="R502" s="17"/>
      <c r="S502" s="111">
        <v>1</v>
      </c>
      <c r="T502" s="42"/>
      <c r="U502" s="42"/>
      <c r="V502" s="42"/>
    </row>
    <row r="503" spans="1:22" ht="15" customHeight="1">
      <c r="A503" s="42"/>
      <c r="B503" s="52"/>
      <c r="C503" s="18"/>
      <c r="D503" s="18"/>
      <c r="E503" s="57"/>
      <c r="F503" s="18"/>
      <c r="G503" s="18"/>
      <c r="H503" s="446"/>
      <c r="I503" s="460"/>
      <c r="J503" s="160">
        <v>41096</v>
      </c>
      <c r="K503" s="158" t="s">
        <v>779</v>
      </c>
      <c r="L503" s="89">
        <v>4</v>
      </c>
      <c r="M503" s="89" t="s">
        <v>205</v>
      </c>
      <c r="N503" s="168" t="s">
        <v>254</v>
      </c>
      <c r="P503" s="83"/>
      <c r="Q503" s="120"/>
      <c r="R503" s="17"/>
      <c r="S503" s="111">
        <v>1</v>
      </c>
      <c r="T503" s="42"/>
      <c r="U503" s="42"/>
      <c r="V503" s="42"/>
    </row>
    <row r="504" spans="1:22" ht="15">
      <c r="A504" s="42"/>
      <c r="B504" s="52"/>
      <c r="C504" s="18"/>
      <c r="D504" s="18"/>
      <c r="E504" s="57"/>
      <c r="F504" s="18"/>
      <c r="G504" s="18"/>
      <c r="H504" s="446"/>
      <c r="I504" s="460"/>
      <c r="J504" s="160">
        <v>41096</v>
      </c>
      <c r="K504" s="21" t="s">
        <v>780</v>
      </c>
      <c r="L504" s="171">
        <v>2</v>
      </c>
      <c r="M504" s="89" t="s">
        <v>205</v>
      </c>
      <c r="N504" s="168" t="s">
        <v>254</v>
      </c>
      <c r="P504" s="83"/>
      <c r="Q504" s="120"/>
      <c r="R504" s="17"/>
      <c r="S504" s="111">
        <v>1</v>
      </c>
      <c r="T504" s="42"/>
      <c r="U504" s="42"/>
      <c r="V504" s="42"/>
    </row>
    <row r="505" spans="1:22" ht="15">
      <c r="A505" s="42"/>
      <c r="B505" s="52"/>
      <c r="C505" s="18"/>
      <c r="D505" s="18"/>
      <c r="E505" s="57"/>
      <c r="F505" s="18"/>
      <c r="G505" s="18"/>
      <c r="H505" s="446"/>
      <c r="I505" s="460"/>
      <c r="J505" s="160">
        <v>41097</v>
      </c>
      <c r="K505" s="158" t="s">
        <v>781</v>
      </c>
      <c r="L505" s="89">
        <v>4</v>
      </c>
      <c r="M505" s="89" t="s">
        <v>205</v>
      </c>
      <c r="N505" s="168" t="s">
        <v>254</v>
      </c>
      <c r="P505" s="83"/>
      <c r="Q505" s="120"/>
      <c r="R505" s="17"/>
      <c r="S505" s="111">
        <v>1</v>
      </c>
      <c r="T505" s="42"/>
      <c r="U505" s="42"/>
      <c r="V505" s="42"/>
    </row>
    <row r="506" spans="1:22" ht="15">
      <c r="A506" s="42"/>
      <c r="B506" s="52"/>
      <c r="C506" s="18"/>
      <c r="D506" s="18"/>
      <c r="E506" s="57"/>
      <c r="F506" s="18"/>
      <c r="G506" s="18"/>
      <c r="H506" s="446"/>
      <c r="I506" s="460"/>
      <c r="J506" s="160">
        <v>41098</v>
      </c>
      <c r="K506" s="158" t="s">
        <v>782</v>
      </c>
      <c r="L506" s="171">
        <v>2</v>
      </c>
      <c r="M506" s="89" t="s">
        <v>205</v>
      </c>
      <c r="N506" s="168" t="s">
        <v>239</v>
      </c>
      <c r="P506" s="83"/>
      <c r="Q506" s="120"/>
      <c r="R506" s="17"/>
      <c r="S506" s="111">
        <v>1</v>
      </c>
      <c r="T506" s="42"/>
      <c r="U506" s="42"/>
      <c r="V506" s="42"/>
    </row>
    <row r="507" spans="1:22" ht="15">
      <c r="A507" s="42"/>
      <c r="B507" s="52"/>
      <c r="C507" s="18"/>
      <c r="D507" s="18"/>
      <c r="E507" s="57"/>
      <c r="F507" s="18"/>
      <c r="G507" s="18"/>
      <c r="H507" s="446"/>
      <c r="I507" s="460"/>
      <c r="J507" s="105" t="s">
        <v>783</v>
      </c>
      <c r="K507" s="130" t="s">
        <v>784</v>
      </c>
      <c r="L507" s="171">
        <v>3</v>
      </c>
      <c r="M507" s="89" t="s">
        <v>205</v>
      </c>
      <c r="N507" s="168" t="s">
        <v>239</v>
      </c>
      <c r="P507" s="83"/>
      <c r="Q507" s="120"/>
      <c r="R507" s="17"/>
      <c r="S507" s="111">
        <v>1</v>
      </c>
      <c r="T507" s="42"/>
      <c r="U507" s="42"/>
      <c r="V507" s="42"/>
    </row>
    <row r="508" spans="1:25" s="43" customFormat="1" ht="15" customHeight="1">
      <c r="A508" s="42"/>
      <c r="B508" s="52"/>
      <c r="C508" s="18"/>
      <c r="D508" s="18"/>
      <c r="E508" s="57"/>
      <c r="F508" s="18"/>
      <c r="G508" s="18"/>
      <c r="H508" s="446" t="s">
        <v>230</v>
      </c>
      <c r="I508" s="460" t="s">
        <v>785</v>
      </c>
      <c r="J508" s="160">
        <v>41102</v>
      </c>
      <c r="K508" s="158" t="s">
        <v>786</v>
      </c>
      <c r="L508" s="89">
        <v>4</v>
      </c>
      <c r="M508" s="89" t="s">
        <v>205</v>
      </c>
      <c r="N508" s="168" t="s">
        <v>254</v>
      </c>
      <c r="O508" s="42"/>
      <c r="P508" s="83"/>
      <c r="Q508" s="120"/>
      <c r="R508" s="42"/>
      <c r="S508" s="111">
        <v>1</v>
      </c>
      <c r="T508" s="42"/>
      <c r="U508" s="42"/>
      <c r="V508" s="42"/>
      <c r="W508" s="79"/>
      <c r="X508" s="17"/>
      <c r="Y508" s="17"/>
    </row>
    <row r="509" spans="1:25" s="43" customFormat="1" ht="15">
      <c r="A509" s="42"/>
      <c r="B509" s="52"/>
      <c r="C509" s="18"/>
      <c r="D509" s="18"/>
      <c r="E509" s="57"/>
      <c r="F509" s="18"/>
      <c r="G509" s="18"/>
      <c r="H509" s="446"/>
      <c r="I509" s="600"/>
      <c r="J509" s="160">
        <v>41103</v>
      </c>
      <c r="K509" s="158" t="s">
        <v>787</v>
      </c>
      <c r="L509" s="171">
        <v>1</v>
      </c>
      <c r="M509" s="89" t="s">
        <v>205</v>
      </c>
      <c r="N509" s="168" t="s">
        <v>254</v>
      </c>
      <c r="O509" s="42"/>
      <c r="P509" s="83"/>
      <c r="Q509" s="120"/>
      <c r="R509" s="42"/>
      <c r="S509" s="111">
        <v>1</v>
      </c>
      <c r="T509" s="42"/>
      <c r="U509" s="42"/>
      <c r="V509" s="42"/>
      <c r="W509" s="79"/>
      <c r="X509" s="17"/>
      <c r="Y509" s="17"/>
    </row>
    <row r="510" spans="1:25" s="43" customFormat="1" ht="15">
      <c r="A510" s="42"/>
      <c r="B510" s="52"/>
      <c r="C510" s="18"/>
      <c r="D510" s="18"/>
      <c r="E510" s="57"/>
      <c r="F510" s="18"/>
      <c r="G510" s="18"/>
      <c r="H510" s="446"/>
      <c r="I510" s="600"/>
      <c r="J510" s="160">
        <v>41104</v>
      </c>
      <c r="K510" s="158" t="s">
        <v>788</v>
      </c>
      <c r="L510" s="89">
        <v>4</v>
      </c>
      <c r="M510" s="89" t="s">
        <v>205</v>
      </c>
      <c r="N510" s="168" t="s">
        <v>254</v>
      </c>
      <c r="O510" s="42"/>
      <c r="P510" s="83"/>
      <c r="Q510" s="120"/>
      <c r="R510" s="42"/>
      <c r="S510" s="111">
        <v>1</v>
      </c>
      <c r="T510" s="42"/>
      <c r="U510" s="42"/>
      <c r="V510" s="42"/>
      <c r="W510" s="79"/>
      <c r="X510" s="17"/>
      <c r="Y510" s="17"/>
    </row>
    <row r="511" spans="1:25" s="43" customFormat="1" ht="15">
      <c r="A511" s="42"/>
      <c r="B511" s="52"/>
      <c r="C511" s="18"/>
      <c r="D511" s="18"/>
      <c r="E511" s="57"/>
      <c r="F511" s="18"/>
      <c r="G511" s="18"/>
      <c r="H511" s="446"/>
      <c r="I511" s="600"/>
      <c r="J511" s="160">
        <v>41105</v>
      </c>
      <c r="K511" s="158" t="s">
        <v>789</v>
      </c>
      <c r="L511" s="89">
        <v>5</v>
      </c>
      <c r="M511" s="89" t="s">
        <v>205</v>
      </c>
      <c r="N511" s="168" t="s">
        <v>254</v>
      </c>
      <c r="O511" s="42"/>
      <c r="P511" s="83"/>
      <c r="Q511" s="120"/>
      <c r="R511" s="42"/>
      <c r="S511" s="111">
        <v>1</v>
      </c>
      <c r="T511" s="42"/>
      <c r="U511" s="42"/>
      <c r="V511" s="42"/>
      <c r="W511" s="79"/>
      <c r="X511" s="17"/>
      <c r="Y511" s="17"/>
    </row>
    <row r="512" spans="1:25" s="43" customFormat="1" ht="15">
      <c r="A512" s="42"/>
      <c r="C512" s="42"/>
      <c r="D512" s="42"/>
      <c r="E512" s="63"/>
      <c r="F512" s="65"/>
      <c r="G512" s="42"/>
      <c r="H512" s="446"/>
      <c r="I512" s="600"/>
      <c r="J512" s="160" t="s">
        <v>790</v>
      </c>
      <c r="K512" s="158" t="s">
        <v>266</v>
      </c>
      <c r="L512" s="171">
        <v>2</v>
      </c>
      <c r="M512" s="89" t="s">
        <v>205</v>
      </c>
      <c r="N512" s="168" t="s">
        <v>254</v>
      </c>
      <c r="O512" s="42"/>
      <c r="P512" s="83"/>
      <c r="Q512" s="120"/>
      <c r="R512" s="42"/>
      <c r="S512" s="111">
        <v>1</v>
      </c>
      <c r="T512" s="42"/>
      <c r="U512" s="42"/>
      <c r="V512" s="42"/>
      <c r="W512" s="79"/>
      <c r="X512" s="17"/>
      <c r="Y512" s="17"/>
    </row>
    <row r="513" spans="1:25" s="43" customFormat="1" ht="15" customHeight="1">
      <c r="A513" s="42"/>
      <c r="B513" s="21"/>
      <c r="C513" s="17"/>
      <c r="D513" s="21"/>
      <c r="E513" s="26"/>
      <c r="F513" s="17"/>
      <c r="G513" s="17"/>
      <c r="H513" s="559" t="s">
        <v>220</v>
      </c>
      <c r="I513" s="608" t="s">
        <v>1238</v>
      </c>
      <c r="J513" s="99" t="s">
        <v>1274</v>
      </c>
      <c r="K513" s="90" t="s">
        <v>223</v>
      </c>
      <c r="L513" s="89">
        <v>3</v>
      </c>
      <c r="M513" s="89">
        <v>65</v>
      </c>
      <c r="N513" s="168" t="s">
        <v>254</v>
      </c>
      <c r="O513" s="46">
        <v>1</v>
      </c>
      <c r="P513" s="83"/>
      <c r="Q513" s="120"/>
      <c r="R513" s="42"/>
      <c r="S513" s="42"/>
      <c r="T513" s="42"/>
      <c r="U513" s="42"/>
      <c r="V513" s="42"/>
      <c r="W513" s="162"/>
      <c r="X513" s="163"/>
      <c r="Y513" s="165">
        <v>1</v>
      </c>
    </row>
    <row r="514" spans="1:25" s="43" customFormat="1" ht="15" customHeight="1">
      <c r="A514" s="42"/>
      <c r="C514" s="17"/>
      <c r="D514" s="21"/>
      <c r="E514" s="26"/>
      <c r="F514" s="17"/>
      <c r="G514" s="17"/>
      <c r="H514" s="504"/>
      <c r="I514" s="609"/>
      <c r="J514" s="99" t="s">
        <v>1273</v>
      </c>
      <c r="K514" s="90" t="s">
        <v>234</v>
      </c>
      <c r="L514" s="89">
        <v>3</v>
      </c>
      <c r="M514" s="89">
        <v>65</v>
      </c>
      <c r="N514" s="168" t="s">
        <v>254</v>
      </c>
      <c r="O514" s="46">
        <v>1</v>
      </c>
      <c r="P514" s="83"/>
      <c r="Q514" s="120"/>
      <c r="R514" s="42"/>
      <c r="S514" s="42"/>
      <c r="T514" s="42"/>
      <c r="U514" s="42"/>
      <c r="V514" s="42"/>
      <c r="W514" s="162"/>
      <c r="X514" s="163"/>
      <c r="Y514" s="165">
        <v>1</v>
      </c>
    </row>
    <row r="515" spans="1:25" s="43" customFormat="1" ht="15.75" customHeight="1">
      <c r="A515" s="42"/>
      <c r="C515" s="18"/>
      <c r="D515" s="18"/>
      <c r="E515" s="109">
        <v>1</v>
      </c>
      <c r="F515" s="107" t="s">
        <v>253</v>
      </c>
      <c r="G515" s="17"/>
      <c r="H515" s="504"/>
      <c r="I515" s="609"/>
      <c r="J515" s="99" t="s">
        <v>1273</v>
      </c>
      <c r="K515" s="90" t="s">
        <v>646</v>
      </c>
      <c r="L515" s="176">
        <v>1</v>
      </c>
      <c r="M515" s="176">
        <v>80</v>
      </c>
      <c r="N515" s="168" t="s">
        <v>254</v>
      </c>
      <c r="O515" s="46">
        <v>1</v>
      </c>
      <c r="P515" s="83"/>
      <c r="Q515" s="120"/>
      <c r="R515" s="42"/>
      <c r="S515" s="42"/>
      <c r="T515" s="42"/>
      <c r="U515" s="42"/>
      <c r="V515" s="42"/>
      <c r="W515" s="162">
        <v>1</v>
      </c>
      <c r="X515" s="163"/>
      <c r="Y515" s="165"/>
    </row>
    <row r="516" spans="1:25" s="43" customFormat="1" ht="15">
      <c r="A516" s="42"/>
      <c r="B516" s="52"/>
      <c r="C516" s="18"/>
      <c r="D516" s="18"/>
      <c r="E516" s="57"/>
      <c r="F516" s="18"/>
      <c r="G516" s="17"/>
      <c r="H516" s="504"/>
      <c r="I516" s="609"/>
      <c r="J516" s="99" t="s">
        <v>1275</v>
      </c>
      <c r="K516" s="90" t="s">
        <v>233</v>
      </c>
      <c r="L516" s="89">
        <v>3</v>
      </c>
      <c r="M516" s="89">
        <v>65</v>
      </c>
      <c r="N516" s="168" t="s">
        <v>254</v>
      </c>
      <c r="O516" s="46">
        <v>1</v>
      </c>
      <c r="P516" s="83"/>
      <c r="Q516" s="120"/>
      <c r="R516" s="42"/>
      <c r="S516" s="42"/>
      <c r="T516" s="42"/>
      <c r="U516" s="42"/>
      <c r="V516" s="42"/>
      <c r="W516" s="162"/>
      <c r="X516" s="163"/>
      <c r="Y516" s="165">
        <v>1</v>
      </c>
    </row>
    <row r="517" spans="1:25" s="43" customFormat="1" ht="14.25" customHeight="1">
      <c r="A517" s="42"/>
      <c r="B517" s="52"/>
      <c r="C517" s="18"/>
      <c r="D517" s="18"/>
      <c r="E517" s="109">
        <v>1</v>
      </c>
      <c r="F517" s="107" t="s">
        <v>253</v>
      </c>
      <c r="G517" s="17"/>
      <c r="H517" s="596"/>
      <c r="I517" s="620"/>
      <c r="J517" s="99" t="s">
        <v>1275</v>
      </c>
      <c r="K517" s="90" t="s">
        <v>647</v>
      </c>
      <c r="L517" s="176">
        <v>1</v>
      </c>
      <c r="M517" s="176">
        <v>80</v>
      </c>
      <c r="N517" s="168" t="s">
        <v>254</v>
      </c>
      <c r="O517" s="46">
        <v>1</v>
      </c>
      <c r="P517" s="83"/>
      <c r="Q517" s="120"/>
      <c r="R517" s="42"/>
      <c r="S517" s="42"/>
      <c r="T517" s="42"/>
      <c r="U517" s="42"/>
      <c r="V517" s="42"/>
      <c r="W517" s="162">
        <v>1</v>
      </c>
      <c r="X517" s="163"/>
      <c r="Y517" s="165"/>
    </row>
    <row r="518" spans="1:25" s="43" customFormat="1" ht="15">
      <c r="A518" s="42"/>
      <c r="B518" s="21" t="s">
        <v>219</v>
      </c>
      <c r="C518" s="23" t="s">
        <v>468</v>
      </c>
      <c r="D518" s="23" t="s">
        <v>469</v>
      </c>
      <c r="E518" s="129" t="s">
        <v>260</v>
      </c>
      <c r="F518" s="122"/>
      <c r="G518" s="30" t="s">
        <v>192</v>
      </c>
      <c r="H518" s="559" t="s">
        <v>220</v>
      </c>
      <c r="I518" s="460" t="s">
        <v>752</v>
      </c>
      <c r="J518" s="99" t="s">
        <v>1276</v>
      </c>
      <c r="K518" s="158" t="s">
        <v>257</v>
      </c>
      <c r="L518" s="89">
        <v>4</v>
      </c>
      <c r="M518" s="89">
        <v>144</v>
      </c>
      <c r="N518" s="168" t="s">
        <v>254</v>
      </c>
      <c r="O518" s="42"/>
      <c r="P518" s="83"/>
      <c r="Q518" s="120"/>
      <c r="R518" s="42"/>
      <c r="S518" s="111">
        <v>1</v>
      </c>
      <c r="T518" s="42"/>
      <c r="U518" s="42"/>
      <c r="V518" s="42"/>
      <c r="W518" s="79"/>
      <c r="X518" s="17"/>
      <c r="Y518" s="17"/>
    </row>
    <row r="519" spans="1:25" s="43" customFormat="1" ht="15">
      <c r="A519" s="42"/>
      <c r="B519" s="52"/>
      <c r="C519" s="18"/>
      <c r="D519" s="18"/>
      <c r="E519" s="57"/>
      <c r="F519" s="18"/>
      <c r="G519" s="18"/>
      <c r="H519" s="504"/>
      <c r="I519" s="460"/>
      <c r="J519" s="99" t="s">
        <v>1277</v>
      </c>
      <c r="K519" s="158" t="s">
        <v>256</v>
      </c>
      <c r="L519" s="89">
        <v>5</v>
      </c>
      <c r="M519" s="89">
        <v>128</v>
      </c>
      <c r="N519" s="168" t="s">
        <v>254</v>
      </c>
      <c r="O519" s="42"/>
      <c r="P519" s="83"/>
      <c r="Q519" s="120"/>
      <c r="R519" s="42"/>
      <c r="S519" s="111">
        <v>1</v>
      </c>
      <c r="T519" s="42"/>
      <c r="U519" s="42"/>
      <c r="V519" s="42"/>
      <c r="W519" s="79"/>
      <c r="X519" s="17"/>
      <c r="Y519" s="17"/>
    </row>
    <row r="520" spans="1:25" s="43" customFormat="1" ht="15">
      <c r="A520" s="42"/>
      <c r="B520" s="52"/>
      <c r="C520" s="18"/>
      <c r="D520" s="18"/>
      <c r="E520" s="57"/>
      <c r="F520" s="18"/>
      <c r="G520" s="18"/>
      <c r="H520" s="504"/>
      <c r="I520" s="460"/>
      <c r="J520" s="186" t="s">
        <v>1278</v>
      </c>
      <c r="K520" s="158" t="s">
        <v>1279</v>
      </c>
      <c r="L520" s="89">
        <v>4</v>
      </c>
      <c r="M520" s="89">
        <v>144</v>
      </c>
      <c r="N520" s="168" t="s">
        <v>255</v>
      </c>
      <c r="O520" s="42"/>
      <c r="P520" s="83"/>
      <c r="Q520" s="120"/>
      <c r="R520" s="42"/>
      <c r="S520" s="111">
        <v>1</v>
      </c>
      <c r="T520" s="42"/>
      <c r="U520" s="42"/>
      <c r="V520" s="42"/>
      <c r="W520" s="79"/>
      <c r="X520" s="17"/>
      <c r="Y520" s="17"/>
    </row>
    <row r="521" spans="1:22" ht="15" customHeight="1">
      <c r="A521" s="42"/>
      <c r="B521" s="52"/>
      <c r="C521" s="18"/>
      <c r="D521" s="18"/>
      <c r="E521" s="57"/>
      <c r="F521" s="18"/>
      <c r="G521" s="18"/>
      <c r="H521" s="559" t="s">
        <v>220</v>
      </c>
      <c r="I521" s="482" t="s">
        <v>2561</v>
      </c>
      <c r="J521" s="160">
        <v>41164</v>
      </c>
      <c r="K521" s="158" t="s">
        <v>1280</v>
      </c>
      <c r="L521" s="89">
        <v>15</v>
      </c>
      <c r="M521" s="89" t="s">
        <v>205</v>
      </c>
      <c r="N521" s="168" t="s">
        <v>254</v>
      </c>
      <c r="P521" s="83"/>
      <c r="Q521" s="120"/>
      <c r="R521" s="17"/>
      <c r="S521" s="111">
        <v>1</v>
      </c>
      <c r="T521" s="162"/>
      <c r="U521" s="163"/>
      <c r="V521" s="164"/>
    </row>
    <row r="522" spans="1:22" ht="15" customHeight="1">
      <c r="A522" s="42"/>
      <c r="B522" s="52"/>
      <c r="C522" s="18"/>
      <c r="D522" s="18"/>
      <c r="E522" s="57"/>
      <c r="F522" s="18"/>
      <c r="G522" s="18"/>
      <c r="H522" s="504"/>
      <c r="I522" s="483"/>
      <c r="J522" s="160">
        <v>41164</v>
      </c>
      <c r="K522" s="158" t="s">
        <v>1281</v>
      </c>
      <c r="L522" s="89">
        <v>3</v>
      </c>
      <c r="M522" s="89">
        <v>352</v>
      </c>
      <c r="N522" s="168" t="s">
        <v>254</v>
      </c>
      <c r="P522" s="83"/>
      <c r="Q522" s="120"/>
      <c r="R522" s="17"/>
      <c r="S522" s="111">
        <v>1</v>
      </c>
      <c r="T522" s="162"/>
      <c r="U522" s="163"/>
      <c r="V522" s="164">
        <v>1</v>
      </c>
    </row>
    <row r="523" spans="1:22" ht="15" customHeight="1">
      <c r="A523" s="42"/>
      <c r="B523" s="52"/>
      <c r="C523" s="18"/>
      <c r="D523" s="18"/>
      <c r="E523" s="57"/>
      <c r="F523" s="18"/>
      <c r="G523" s="18"/>
      <c r="H523" s="504"/>
      <c r="I523" s="483"/>
      <c r="J523" s="160">
        <v>41165</v>
      </c>
      <c r="K523" s="158" t="s">
        <v>1282</v>
      </c>
      <c r="L523" s="89">
        <v>6</v>
      </c>
      <c r="M523" s="89">
        <v>224</v>
      </c>
      <c r="N523" s="168" t="s">
        <v>254</v>
      </c>
      <c r="P523" s="83"/>
      <c r="Q523" s="120"/>
      <c r="R523" s="17"/>
      <c r="S523" s="111">
        <v>1</v>
      </c>
      <c r="T523" s="162"/>
      <c r="U523" s="163"/>
      <c r="V523" s="164"/>
    </row>
    <row r="524" spans="1:22" ht="15">
      <c r="A524" s="42"/>
      <c r="B524" s="52"/>
      <c r="C524" s="18"/>
      <c r="D524" s="18"/>
      <c r="E524" s="57"/>
      <c r="F524" s="18"/>
      <c r="G524" s="18"/>
      <c r="H524" s="504"/>
      <c r="I524" s="483"/>
      <c r="J524" s="160">
        <v>41166</v>
      </c>
      <c r="K524" s="158" t="s">
        <v>1283</v>
      </c>
      <c r="L524" s="89">
        <v>8</v>
      </c>
      <c r="M524" s="89">
        <v>160</v>
      </c>
      <c r="N524" s="168" t="s">
        <v>254</v>
      </c>
      <c r="P524" s="83"/>
      <c r="Q524" s="120"/>
      <c r="R524" s="17"/>
      <c r="S524" s="111">
        <v>1</v>
      </c>
      <c r="T524" s="162"/>
      <c r="U524" s="163"/>
      <c r="V524" s="164"/>
    </row>
    <row r="525" spans="1:22" ht="15">
      <c r="A525" s="42"/>
      <c r="B525" s="52"/>
      <c r="C525" s="18"/>
      <c r="D525" s="18"/>
      <c r="E525" s="57"/>
      <c r="F525" s="18"/>
      <c r="G525" s="18"/>
      <c r="H525" s="504"/>
      <c r="I525" s="483"/>
      <c r="J525" s="160">
        <v>41166</v>
      </c>
      <c r="K525" s="158" t="s">
        <v>1284</v>
      </c>
      <c r="L525" s="89">
        <v>3</v>
      </c>
      <c r="M525" s="89">
        <v>352</v>
      </c>
      <c r="N525" s="168" t="s">
        <v>254</v>
      </c>
      <c r="P525" s="83"/>
      <c r="Q525" s="120"/>
      <c r="R525" s="17"/>
      <c r="S525" s="111">
        <v>1</v>
      </c>
      <c r="T525" s="162"/>
      <c r="U525" s="163"/>
      <c r="V525" s="164">
        <v>1</v>
      </c>
    </row>
    <row r="526" spans="1:22" ht="15">
      <c r="A526" s="42"/>
      <c r="B526" s="52"/>
      <c r="C526" s="18"/>
      <c r="D526" s="18"/>
      <c r="E526" s="57"/>
      <c r="F526" s="18"/>
      <c r="G526" s="18"/>
      <c r="H526" s="504"/>
      <c r="I526" s="483"/>
      <c r="J526" s="160">
        <v>41167</v>
      </c>
      <c r="K526" s="158" t="s">
        <v>1285</v>
      </c>
      <c r="L526" s="89">
        <v>8</v>
      </c>
      <c r="M526" s="89">
        <v>160</v>
      </c>
      <c r="N526" s="168" t="s">
        <v>254</v>
      </c>
      <c r="P526" s="83"/>
      <c r="Q526" s="120"/>
      <c r="R526" s="17"/>
      <c r="S526" s="111">
        <v>1</v>
      </c>
      <c r="T526" s="162"/>
      <c r="U526" s="163"/>
      <c r="V526" s="164"/>
    </row>
    <row r="527" spans="1:22" ht="21" customHeight="1">
      <c r="A527" s="42"/>
      <c r="B527" s="52"/>
      <c r="C527" s="18"/>
      <c r="D527" s="18"/>
      <c r="E527" s="57"/>
      <c r="F527" s="18"/>
      <c r="G527" s="18"/>
      <c r="H527" s="559" t="s">
        <v>220</v>
      </c>
      <c r="I527" s="482" t="s">
        <v>1240</v>
      </c>
      <c r="J527" s="160">
        <v>41188</v>
      </c>
      <c r="K527" s="158" t="s">
        <v>1287</v>
      </c>
      <c r="L527" s="89">
        <v>1</v>
      </c>
      <c r="M527" s="89">
        <v>300</v>
      </c>
      <c r="N527" s="168" t="s">
        <v>255</v>
      </c>
      <c r="P527" s="83"/>
      <c r="Q527" s="120"/>
      <c r="R527" s="17"/>
      <c r="S527" s="111">
        <v>1</v>
      </c>
      <c r="T527" s="162">
        <v>1</v>
      </c>
      <c r="U527" s="163"/>
      <c r="V527" s="164"/>
    </row>
    <row r="528" spans="1:22" ht="21" customHeight="1">
      <c r="A528" s="42"/>
      <c r="B528" s="52"/>
      <c r="C528" s="18"/>
      <c r="D528" s="18"/>
      <c r="E528" s="57"/>
      <c r="F528" s="18"/>
      <c r="G528" s="18"/>
      <c r="H528" s="504"/>
      <c r="I528" s="483"/>
      <c r="J528" s="160">
        <v>41189</v>
      </c>
      <c r="K528" s="158" t="s">
        <v>251</v>
      </c>
      <c r="L528" s="89">
        <v>1</v>
      </c>
      <c r="M528" s="89">
        <v>300</v>
      </c>
      <c r="N528" s="168" t="s">
        <v>255</v>
      </c>
      <c r="P528" s="83"/>
      <c r="Q528" s="120"/>
      <c r="R528" s="17"/>
      <c r="S528" s="111">
        <v>1</v>
      </c>
      <c r="T528" s="162">
        <v>1</v>
      </c>
      <c r="U528" s="163"/>
      <c r="V528" s="164"/>
    </row>
    <row r="529" spans="1:23" s="43" customFormat="1" ht="15" customHeight="1">
      <c r="A529" s="42"/>
      <c r="B529" s="21"/>
      <c r="C529" s="17"/>
      <c r="D529" s="21"/>
      <c r="E529" s="26"/>
      <c r="F529" s="17"/>
      <c r="G529" s="30" t="s">
        <v>215</v>
      </c>
      <c r="H529" s="559" t="s">
        <v>1548</v>
      </c>
      <c r="I529" s="448" t="s">
        <v>409</v>
      </c>
      <c r="J529" s="99" t="s">
        <v>270</v>
      </c>
      <c r="K529" s="90" t="s">
        <v>275</v>
      </c>
      <c r="L529" s="89">
        <v>5</v>
      </c>
      <c r="M529" s="89">
        <v>45</v>
      </c>
      <c r="N529" s="168" t="s">
        <v>254</v>
      </c>
      <c r="O529" s="46">
        <v>1</v>
      </c>
      <c r="P529" s="162"/>
      <c r="Q529" s="163"/>
      <c r="R529" s="165"/>
      <c r="S529" s="42"/>
      <c r="T529" s="42"/>
      <c r="U529" s="42"/>
      <c r="V529" s="42"/>
      <c r="W529" s="322"/>
    </row>
    <row r="530" spans="1:23" s="43" customFormat="1" ht="15" customHeight="1">
      <c r="A530" s="42"/>
      <c r="B530" s="21"/>
      <c r="C530" s="17"/>
      <c r="D530" s="21"/>
      <c r="E530" s="26"/>
      <c r="F530" s="17"/>
      <c r="G530" s="17"/>
      <c r="H530" s="504"/>
      <c r="I530" s="576"/>
      <c r="J530" s="99" t="s">
        <v>272</v>
      </c>
      <c r="K530" s="90" t="s">
        <v>274</v>
      </c>
      <c r="L530" s="89">
        <v>4</v>
      </c>
      <c r="M530" s="89">
        <v>55</v>
      </c>
      <c r="N530" s="168" t="s">
        <v>254</v>
      </c>
      <c r="O530" s="46">
        <v>1</v>
      </c>
      <c r="P530" s="162"/>
      <c r="Q530" s="163"/>
      <c r="R530" s="165"/>
      <c r="S530" s="42"/>
      <c r="T530" s="42"/>
      <c r="U530" s="42"/>
      <c r="V530" s="42"/>
      <c r="W530" s="322"/>
    </row>
    <row r="531" spans="1:23" s="43" customFormat="1" ht="30">
      <c r="A531" s="42"/>
      <c r="B531" s="52"/>
      <c r="C531" s="18"/>
      <c r="D531" s="18"/>
      <c r="E531" s="26"/>
      <c r="F531" s="17"/>
      <c r="G531" s="17"/>
      <c r="H531" s="596"/>
      <c r="I531" s="576"/>
      <c r="J531" s="99" t="s">
        <v>273</v>
      </c>
      <c r="K531" s="90" t="s">
        <v>276</v>
      </c>
      <c r="L531" s="89">
        <v>3</v>
      </c>
      <c r="M531" s="89">
        <v>65</v>
      </c>
      <c r="N531" s="168" t="s">
        <v>1561</v>
      </c>
      <c r="O531" s="46">
        <v>1</v>
      </c>
      <c r="P531" s="162"/>
      <c r="Q531" s="163"/>
      <c r="R531" s="165">
        <v>1</v>
      </c>
      <c r="S531" s="42"/>
      <c r="T531" s="42"/>
      <c r="U531" s="42"/>
      <c r="V531" s="42"/>
      <c r="W531" s="322"/>
    </row>
    <row r="532" spans="1:23" s="43" customFormat="1" ht="30" customHeight="1">
      <c r="A532" s="42"/>
      <c r="B532" s="21"/>
      <c r="C532" s="17"/>
      <c r="D532" s="21"/>
      <c r="E532" s="109">
        <v>1</v>
      </c>
      <c r="F532" s="107" t="s">
        <v>253</v>
      </c>
      <c r="G532" s="18"/>
      <c r="H532" s="103" t="s">
        <v>1548</v>
      </c>
      <c r="I532" s="178" t="s">
        <v>1541</v>
      </c>
      <c r="J532" s="99" t="s">
        <v>278</v>
      </c>
      <c r="K532" s="90" t="s">
        <v>277</v>
      </c>
      <c r="L532" s="176">
        <v>1</v>
      </c>
      <c r="M532" s="176">
        <v>80</v>
      </c>
      <c r="N532" s="168" t="s">
        <v>254</v>
      </c>
      <c r="O532" s="46">
        <v>1</v>
      </c>
      <c r="P532" s="162">
        <v>1</v>
      </c>
      <c r="Q532" s="163"/>
      <c r="R532" s="165"/>
      <c r="S532" s="42"/>
      <c r="T532" s="42"/>
      <c r="U532" s="42"/>
      <c r="V532" s="42"/>
      <c r="W532" s="322"/>
    </row>
    <row r="533" spans="1:25" s="43" customFormat="1" ht="15" customHeight="1">
      <c r="A533" s="42"/>
      <c r="B533" s="21"/>
      <c r="C533" s="17"/>
      <c r="D533" s="21"/>
      <c r="E533" s="109">
        <v>1</v>
      </c>
      <c r="F533" s="107" t="s">
        <v>253</v>
      </c>
      <c r="G533" s="17"/>
      <c r="H533" s="446" t="s">
        <v>220</v>
      </c>
      <c r="I533" s="448" t="s">
        <v>1239</v>
      </c>
      <c r="J533" s="99" t="s">
        <v>1945</v>
      </c>
      <c r="K533" s="90" t="s">
        <v>2573</v>
      </c>
      <c r="L533" s="176">
        <v>1</v>
      </c>
      <c r="M533" s="176">
        <v>80</v>
      </c>
      <c r="N533" s="168" t="s">
        <v>239</v>
      </c>
      <c r="O533" s="46">
        <v>1</v>
      </c>
      <c r="P533" s="83"/>
      <c r="Q533" s="42"/>
      <c r="R533" s="42"/>
      <c r="S533" s="42"/>
      <c r="T533" s="42"/>
      <c r="U533" s="42"/>
      <c r="V533" s="42"/>
      <c r="W533" s="162">
        <v>1</v>
      </c>
      <c r="X533" s="163"/>
      <c r="Y533" s="165"/>
    </row>
    <row r="534" spans="1:25" s="43" customFormat="1" ht="15" customHeight="1">
      <c r="A534" s="42"/>
      <c r="B534" s="21"/>
      <c r="C534" s="17"/>
      <c r="D534" s="21"/>
      <c r="E534" s="26"/>
      <c r="F534" s="17"/>
      <c r="G534" s="17"/>
      <c r="H534" s="446"/>
      <c r="I534" s="576"/>
      <c r="J534" s="99" t="s">
        <v>2572</v>
      </c>
      <c r="K534" s="90" t="s">
        <v>233</v>
      </c>
      <c r="L534" s="89">
        <v>3</v>
      </c>
      <c r="M534" s="89">
        <v>65</v>
      </c>
      <c r="N534" s="168" t="s">
        <v>239</v>
      </c>
      <c r="O534" s="46">
        <v>1</v>
      </c>
      <c r="P534" s="83"/>
      <c r="Q534" s="42"/>
      <c r="R534" s="42"/>
      <c r="S534" s="42"/>
      <c r="T534" s="42"/>
      <c r="U534" s="42"/>
      <c r="V534" s="42"/>
      <c r="W534" s="162"/>
      <c r="X534" s="163"/>
      <c r="Y534" s="165">
        <v>1</v>
      </c>
    </row>
    <row r="535" spans="1:25" s="43" customFormat="1" ht="15" customHeight="1">
      <c r="A535" s="42"/>
      <c r="B535" s="21"/>
      <c r="C535" s="17"/>
      <c r="D535" s="21"/>
      <c r="E535" s="26"/>
      <c r="F535" s="17"/>
      <c r="G535" s="17"/>
      <c r="H535" s="446"/>
      <c r="I535" s="576"/>
      <c r="J535" s="99" t="s">
        <v>2574</v>
      </c>
      <c r="K535" s="90" t="s">
        <v>234</v>
      </c>
      <c r="L535" s="89">
        <v>3</v>
      </c>
      <c r="M535" s="89">
        <v>65</v>
      </c>
      <c r="N535" s="168" t="s">
        <v>254</v>
      </c>
      <c r="O535" s="46">
        <v>1</v>
      </c>
      <c r="P535" s="83"/>
      <c r="Q535" s="42"/>
      <c r="R535" s="42"/>
      <c r="S535" s="42"/>
      <c r="T535" s="42"/>
      <c r="U535" s="42"/>
      <c r="V535" s="42"/>
      <c r="W535" s="162"/>
      <c r="X535" s="163"/>
      <c r="Y535" s="165">
        <v>1</v>
      </c>
    </row>
    <row r="536" spans="1:25" s="43" customFormat="1" ht="27" customHeight="1">
      <c r="A536" s="42"/>
      <c r="B536" s="52"/>
      <c r="C536" s="18"/>
      <c r="D536" s="18"/>
      <c r="E536" s="26"/>
      <c r="F536" s="17"/>
      <c r="G536" s="17"/>
      <c r="H536" s="446"/>
      <c r="I536" s="576"/>
      <c r="J536" s="99" t="s">
        <v>2575</v>
      </c>
      <c r="K536" s="90" t="s">
        <v>2562</v>
      </c>
      <c r="L536" s="89">
        <v>2</v>
      </c>
      <c r="M536" s="89">
        <v>75</v>
      </c>
      <c r="N536" s="168" t="s">
        <v>254</v>
      </c>
      <c r="O536" s="46">
        <v>1</v>
      </c>
      <c r="P536" s="83"/>
      <c r="Q536" s="42"/>
      <c r="R536" s="42"/>
      <c r="S536" s="42"/>
      <c r="T536" s="42"/>
      <c r="U536" s="42"/>
      <c r="V536" s="42"/>
      <c r="W536" s="162"/>
      <c r="X536" s="163">
        <v>1</v>
      </c>
      <c r="Y536" s="165"/>
    </row>
    <row r="537" spans="1:25" s="43" customFormat="1" ht="15" customHeight="1">
      <c r="A537" s="42"/>
      <c r="B537" s="21"/>
      <c r="C537" s="17"/>
      <c r="D537" s="21"/>
      <c r="E537" s="109">
        <v>1</v>
      </c>
      <c r="F537" s="107" t="s">
        <v>253</v>
      </c>
      <c r="G537" s="17"/>
      <c r="H537" s="446" t="s">
        <v>220</v>
      </c>
      <c r="I537" s="448" t="s">
        <v>410</v>
      </c>
      <c r="J537" s="99" t="s">
        <v>2576</v>
      </c>
      <c r="K537" s="90" t="s">
        <v>2573</v>
      </c>
      <c r="L537" s="176">
        <v>1</v>
      </c>
      <c r="M537" s="176">
        <v>80</v>
      </c>
      <c r="N537" s="168" t="s">
        <v>239</v>
      </c>
      <c r="O537" s="46">
        <v>1</v>
      </c>
      <c r="P537" s="83"/>
      <c r="Q537" s="42"/>
      <c r="R537" s="42"/>
      <c r="S537" s="42"/>
      <c r="T537" s="42"/>
      <c r="U537" s="42"/>
      <c r="V537" s="42"/>
      <c r="W537" s="162">
        <v>1</v>
      </c>
      <c r="X537" s="163"/>
      <c r="Y537" s="165"/>
    </row>
    <row r="538" spans="1:25" s="43" customFormat="1" ht="15" customHeight="1">
      <c r="A538" s="42"/>
      <c r="B538" s="21"/>
      <c r="C538" s="17"/>
      <c r="D538" s="21"/>
      <c r="E538" s="26"/>
      <c r="F538" s="17"/>
      <c r="G538" s="17"/>
      <c r="H538" s="446"/>
      <c r="I538" s="576"/>
      <c r="J538" s="99" t="s">
        <v>2577</v>
      </c>
      <c r="K538" s="90" t="s">
        <v>233</v>
      </c>
      <c r="L538" s="89">
        <v>8</v>
      </c>
      <c r="M538" s="89">
        <v>30</v>
      </c>
      <c r="N538" s="168" t="s">
        <v>254</v>
      </c>
      <c r="O538" s="46">
        <v>1</v>
      </c>
      <c r="P538" s="83"/>
      <c r="Q538" s="42"/>
      <c r="R538" s="42"/>
      <c r="S538" s="42"/>
      <c r="T538" s="42"/>
      <c r="U538" s="42"/>
      <c r="V538" s="42"/>
      <c r="W538" s="162"/>
      <c r="X538" s="163"/>
      <c r="Y538" s="165"/>
    </row>
    <row r="539" spans="1:25" s="43" customFormat="1" ht="15" customHeight="1">
      <c r="A539" s="42"/>
      <c r="B539" s="21"/>
      <c r="C539" s="17"/>
      <c r="D539" s="21"/>
      <c r="E539" s="26"/>
      <c r="F539" s="17"/>
      <c r="G539" s="17"/>
      <c r="H539" s="446"/>
      <c r="I539" s="576"/>
      <c r="J539" s="99" t="s">
        <v>2577</v>
      </c>
      <c r="K539" s="90" t="s">
        <v>236</v>
      </c>
      <c r="L539" s="89">
        <v>2</v>
      </c>
      <c r="M539" s="89">
        <v>75</v>
      </c>
      <c r="N539" s="168" t="s">
        <v>239</v>
      </c>
      <c r="O539" s="46">
        <v>1</v>
      </c>
      <c r="P539" s="83"/>
      <c r="Q539" s="42"/>
      <c r="R539" s="42"/>
      <c r="S539" s="42"/>
      <c r="T539" s="42"/>
      <c r="U539" s="42"/>
      <c r="V539" s="42"/>
      <c r="W539" s="162"/>
      <c r="X539" s="163">
        <v>1</v>
      </c>
      <c r="Y539" s="165"/>
    </row>
    <row r="540" spans="1:25" s="43" customFormat="1" ht="15" customHeight="1">
      <c r="A540" s="42"/>
      <c r="B540" s="21"/>
      <c r="C540" s="17"/>
      <c r="D540" s="21"/>
      <c r="E540" s="109">
        <v>1</v>
      </c>
      <c r="F540" s="107" t="s">
        <v>253</v>
      </c>
      <c r="G540" s="17"/>
      <c r="H540" s="446"/>
      <c r="I540" s="576"/>
      <c r="J540" s="99" t="s">
        <v>2578</v>
      </c>
      <c r="K540" s="90" t="s">
        <v>234</v>
      </c>
      <c r="L540" s="176">
        <v>1</v>
      </c>
      <c r="M540" s="176">
        <v>80</v>
      </c>
      <c r="N540" s="168" t="s">
        <v>239</v>
      </c>
      <c r="O540" s="46">
        <v>1</v>
      </c>
      <c r="P540" s="83"/>
      <c r="Q540" s="42"/>
      <c r="R540" s="42"/>
      <c r="S540" s="42"/>
      <c r="T540" s="42"/>
      <c r="U540" s="42"/>
      <c r="V540" s="42"/>
      <c r="W540" s="162">
        <v>1</v>
      </c>
      <c r="X540" s="163"/>
      <c r="Y540" s="165"/>
    </row>
    <row r="541" spans="1:25" s="43" customFormat="1" ht="15" customHeight="1">
      <c r="A541" s="42"/>
      <c r="B541" s="21"/>
      <c r="C541" s="17"/>
      <c r="D541" s="21"/>
      <c r="E541" s="109">
        <v>1</v>
      </c>
      <c r="F541" s="107" t="s">
        <v>253</v>
      </c>
      <c r="G541" s="17"/>
      <c r="H541" s="446"/>
      <c r="I541" s="576"/>
      <c r="J541" s="99" t="s">
        <v>2578</v>
      </c>
      <c r="K541" s="90" t="s">
        <v>235</v>
      </c>
      <c r="L541" s="176">
        <v>1</v>
      </c>
      <c r="M541" s="176">
        <v>80</v>
      </c>
      <c r="N541" s="168" t="s">
        <v>239</v>
      </c>
      <c r="O541" s="46">
        <v>1</v>
      </c>
      <c r="P541" s="83"/>
      <c r="Q541" s="42"/>
      <c r="R541" s="42"/>
      <c r="S541" s="42"/>
      <c r="T541" s="42"/>
      <c r="U541" s="42"/>
      <c r="V541" s="42"/>
      <c r="W541" s="162">
        <v>1</v>
      </c>
      <c r="X541" s="163"/>
      <c r="Y541" s="165"/>
    </row>
    <row r="542" spans="1:25" s="43" customFormat="1" ht="30">
      <c r="A542" s="42"/>
      <c r="B542" s="52"/>
      <c r="C542" s="18"/>
      <c r="D542" s="18"/>
      <c r="E542" s="26"/>
      <c r="F542" s="17"/>
      <c r="G542" s="17"/>
      <c r="H542" s="446"/>
      <c r="I542" s="576"/>
      <c r="J542" s="99" t="s">
        <v>2579</v>
      </c>
      <c r="K542" s="90" t="s">
        <v>2562</v>
      </c>
      <c r="L542" s="89">
        <v>2</v>
      </c>
      <c r="M542" s="89">
        <v>75</v>
      </c>
      <c r="N542" s="168" t="s">
        <v>239</v>
      </c>
      <c r="O542" s="46">
        <v>1</v>
      </c>
      <c r="P542" s="83"/>
      <c r="Q542" s="42"/>
      <c r="R542" s="42"/>
      <c r="S542" s="42"/>
      <c r="T542" s="42"/>
      <c r="U542" s="42"/>
      <c r="V542" s="42"/>
      <c r="W542" s="162"/>
      <c r="X542" s="163">
        <v>1</v>
      </c>
      <c r="Y542" s="165"/>
    </row>
    <row r="543" spans="1:23" s="43" customFormat="1" ht="15" customHeight="1">
      <c r="A543" s="42"/>
      <c r="B543" s="21"/>
      <c r="C543" s="17"/>
      <c r="D543" s="21"/>
      <c r="E543" s="26"/>
      <c r="F543" s="17"/>
      <c r="G543" s="18"/>
      <c r="H543" s="446" t="s">
        <v>1547</v>
      </c>
      <c r="I543" s="448" t="s">
        <v>411</v>
      </c>
      <c r="J543" s="99" t="s">
        <v>2566</v>
      </c>
      <c r="K543" s="90" t="s">
        <v>2563</v>
      </c>
      <c r="L543" s="89">
        <v>9</v>
      </c>
      <c r="M543" s="89" t="s">
        <v>205</v>
      </c>
      <c r="N543" s="168" t="s">
        <v>254</v>
      </c>
      <c r="O543" s="46">
        <v>1</v>
      </c>
      <c r="P543" s="162"/>
      <c r="Q543" s="163"/>
      <c r="R543" s="165"/>
      <c r="S543" s="42"/>
      <c r="T543" s="42"/>
      <c r="U543" s="42"/>
      <c r="V543" s="42"/>
      <c r="W543" s="322"/>
    </row>
    <row r="544" spans="1:23" s="43" customFormat="1" ht="24.75" customHeight="1">
      <c r="A544" s="42"/>
      <c r="B544" s="21"/>
      <c r="C544" s="17"/>
      <c r="D544" s="21"/>
      <c r="E544" s="26"/>
      <c r="F544" s="17"/>
      <c r="G544" s="18"/>
      <c r="H544" s="446"/>
      <c r="I544" s="576"/>
      <c r="J544" s="99" t="s">
        <v>2567</v>
      </c>
      <c r="K544" s="90" t="s">
        <v>965</v>
      </c>
      <c r="L544" s="89">
        <v>4</v>
      </c>
      <c r="M544" s="89">
        <v>55</v>
      </c>
      <c r="N544" s="168" t="s">
        <v>254</v>
      </c>
      <c r="O544" s="46">
        <v>1</v>
      </c>
      <c r="P544" s="162"/>
      <c r="Q544" s="163"/>
      <c r="R544" s="165"/>
      <c r="S544" s="42"/>
      <c r="T544" s="42"/>
      <c r="U544" s="42"/>
      <c r="V544" s="42"/>
      <c r="W544" s="322"/>
    </row>
    <row r="545" spans="1:23" s="43" customFormat="1" ht="15" customHeight="1">
      <c r="A545" s="42"/>
      <c r="B545" s="21"/>
      <c r="C545" s="17"/>
      <c r="D545" s="21"/>
      <c r="E545" s="26"/>
      <c r="F545" s="17"/>
      <c r="G545" s="18"/>
      <c r="H545" s="446"/>
      <c r="I545" s="576"/>
      <c r="J545" s="99" t="s">
        <v>2568</v>
      </c>
      <c r="K545" s="90" t="s">
        <v>2564</v>
      </c>
      <c r="L545" s="89">
        <v>12</v>
      </c>
      <c r="M545" s="89" t="s">
        <v>205</v>
      </c>
      <c r="N545" s="168" t="s">
        <v>254</v>
      </c>
      <c r="O545" s="46">
        <v>1</v>
      </c>
      <c r="P545" s="162"/>
      <c r="Q545" s="163"/>
      <c r="R545" s="165"/>
      <c r="S545" s="42"/>
      <c r="T545" s="42"/>
      <c r="U545" s="42"/>
      <c r="V545" s="42"/>
      <c r="W545" s="322"/>
    </row>
    <row r="546" spans="1:23" s="43" customFormat="1" ht="15" customHeight="1">
      <c r="A546" s="42"/>
      <c r="B546" s="21"/>
      <c r="C546" s="17"/>
      <c r="D546" s="21"/>
      <c r="E546" s="26"/>
      <c r="F546" s="17"/>
      <c r="G546" s="17"/>
      <c r="H546" s="446"/>
      <c r="I546" s="576"/>
      <c r="J546" s="99" t="s">
        <v>2569</v>
      </c>
      <c r="K546" s="90" t="s">
        <v>2565</v>
      </c>
      <c r="L546" s="89">
        <v>21</v>
      </c>
      <c r="M546" s="89" t="s">
        <v>205</v>
      </c>
      <c r="N546" s="168" t="s">
        <v>254</v>
      </c>
      <c r="O546" s="46">
        <v>1</v>
      </c>
      <c r="P546" s="162"/>
      <c r="Q546" s="163"/>
      <c r="R546" s="165"/>
      <c r="S546" s="42"/>
      <c r="T546" s="42"/>
      <c r="U546" s="42"/>
      <c r="V546" s="42"/>
      <c r="W546" s="322"/>
    </row>
    <row r="547" spans="1:23" s="43" customFormat="1" ht="15">
      <c r="A547" s="42"/>
      <c r="B547" s="52"/>
      <c r="C547" s="18"/>
      <c r="D547" s="18"/>
      <c r="E547" s="26"/>
      <c r="F547" s="17"/>
      <c r="G547" s="17"/>
      <c r="H547" s="446"/>
      <c r="I547" s="576"/>
      <c r="J547" s="99" t="s">
        <v>2570</v>
      </c>
      <c r="K547" s="90" t="s">
        <v>1271</v>
      </c>
      <c r="L547" s="89">
        <v>2</v>
      </c>
      <c r="M547" s="89">
        <v>75</v>
      </c>
      <c r="N547" s="168" t="s">
        <v>254</v>
      </c>
      <c r="O547" s="46">
        <v>1</v>
      </c>
      <c r="P547" s="162"/>
      <c r="Q547" s="163">
        <v>1</v>
      </c>
      <c r="R547" s="165"/>
      <c r="S547" s="42"/>
      <c r="T547" s="42"/>
      <c r="U547" s="42"/>
      <c r="V547" s="42"/>
      <c r="W547" s="322"/>
    </row>
    <row r="548" spans="1:25" s="43" customFormat="1" ht="15" customHeight="1">
      <c r="A548" s="42"/>
      <c r="B548" s="21"/>
      <c r="C548" s="17"/>
      <c r="D548" s="21"/>
      <c r="E548" s="26"/>
      <c r="F548" s="17"/>
      <c r="G548" s="17"/>
      <c r="H548" s="446" t="s">
        <v>220</v>
      </c>
      <c r="I548" s="448" t="s">
        <v>412</v>
      </c>
      <c r="J548" s="99" t="s">
        <v>2580</v>
      </c>
      <c r="K548" s="90" t="s">
        <v>2573</v>
      </c>
      <c r="L548" s="89">
        <v>4</v>
      </c>
      <c r="M548" s="89">
        <v>55</v>
      </c>
      <c r="N548" s="168" t="s">
        <v>254</v>
      </c>
      <c r="O548" s="46">
        <v>1</v>
      </c>
      <c r="P548" s="83"/>
      <c r="Q548" s="42"/>
      <c r="R548" s="42"/>
      <c r="S548" s="42"/>
      <c r="T548" s="42"/>
      <c r="U548" s="42"/>
      <c r="V548" s="42"/>
      <c r="W548" s="162"/>
      <c r="X548" s="163"/>
      <c r="Y548" s="165"/>
    </row>
    <row r="549" spans="1:25" s="43" customFormat="1" ht="15" customHeight="1">
      <c r="A549" s="42"/>
      <c r="B549" s="21"/>
      <c r="C549" s="17"/>
      <c r="D549" s="21"/>
      <c r="E549" s="26"/>
      <c r="F549" s="17"/>
      <c r="G549" s="17"/>
      <c r="H549" s="446"/>
      <c r="I549" s="576"/>
      <c r="J549" s="99" t="s">
        <v>2581</v>
      </c>
      <c r="K549" s="90" t="s">
        <v>234</v>
      </c>
      <c r="L549" s="89">
        <v>2</v>
      </c>
      <c r="M549" s="89">
        <v>75</v>
      </c>
      <c r="N549" s="168" t="s">
        <v>254</v>
      </c>
      <c r="O549" s="46">
        <v>1</v>
      </c>
      <c r="P549" s="83"/>
      <c r="Q549" s="42"/>
      <c r="R549" s="42"/>
      <c r="S549" s="42"/>
      <c r="T549" s="42"/>
      <c r="U549" s="42"/>
      <c r="V549" s="42"/>
      <c r="W549" s="162"/>
      <c r="X549" s="163">
        <v>1</v>
      </c>
      <c r="Y549" s="165"/>
    </row>
    <row r="550" spans="1:25" s="43" customFormat="1" ht="15" customHeight="1">
      <c r="A550" s="42"/>
      <c r="B550" s="21"/>
      <c r="C550" s="17"/>
      <c r="D550" s="21"/>
      <c r="E550" s="109">
        <v>1</v>
      </c>
      <c r="F550" s="107" t="s">
        <v>253</v>
      </c>
      <c r="G550" s="17"/>
      <c r="H550" s="446"/>
      <c r="I550" s="576"/>
      <c r="J550" s="99" t="s">
        <v>2581</v>
      </c>
      <c r="K550" s="90" t="s">
        <v>235</v>
      </c>
      <c r="L550" s="176">
        <v>1</v>
      </c>
      <c r="M550" s="176">
        <v>80</v>
      </c>
      <c r="N550" s="168" t="s">
        <v>254</v>
      </c>
      <c r="O550" s="46">
        <v>1</v>
      </c>
      <c r="P550" s="83"/>
      <c r="Q550" s="42"/>
      <c r="R550" s="42"/>
      <c r="S550" s="42"/>
      <c r="T550" s="42"/>
      <c r="U550" s="42"/>
      <c r="V550" s="42"/>
      <c r="W550" s="162">
        <v>1</v>
      </c>
      <c r="X550" s="163"/>
      <c r="Y550" s="165"/>
    </row>
    <row r="551" spans="1:25" s="43" customFormat="1" ht="15" customHeight="1">
      <c r="A551" s="42"/>
      <c r="B551" s="21"/>
      <c r="D551" s="21"/>
      <c r="E551" s="26"/>
      <c r="F551" s="17"/>
      <c r="G551" s="17"/>
      <c r="H551" s="446"/>
      <c r="I551" s="576"/>
      <c r="J551" s="99" t="s">
        <v>2582</v>
      </c>
      <c r="K551" s="90" t="s">
        <v>233</v>
      </c>
      <c r="L551" s="89">
        <v>6</v>
      </c>
      <c r="M551" s="89">
        <v>40</v>
      </c>
      <c r="N551" s="168" t="s">
        <v>254</v>
      </c>
      <c r="O551" s="46">
        <v>1</v>
      </c>
      <c r="P551" s="83"/>
      <c r="Q551" s="42"/>
      <c r="R551" s="42"/>
      <c r="S551" s="42"/>
      <c r="T551" s="42"/>
      <c r="U551" s="42"/>
      <c r="V551" s="42"/>
      <c r="W551" s="162"/>
      <c r="X551" s="163"/>
      <c r="Y551" s="165"/>
    </row>
    <row r="552" spans="1:25" s="43" customFormat="1" ht="15" customHeight="1">
      <c r="A552" s="42"/>
      <c r="B552" s="21"/>
      <c r="D552" s="21"/>
      <c r="E552" s="26"/>
      <c r="F552" s="17"/>
      <c r="G552" s="17"/>
      <c r="H552" s="446"/>
      <c r="I552" s="576"/>
      <c r="J552" s="99" t="s">
        <v>2582</v>
      </c>
      <c r="K552" s="90" t="s">
        <v>236</v>
      </c>
      <c r="L552" s="89">
        <v>2</v>
      </c>
      <c r="M552" s="89">
        <v>75</v>
      </c>
      <c r="N552" s="168" t="s">
        <v>254</v>
      </c>
      <c r="O552" s="46">
        <v>1</v>
      </c>
      <c r="P552" s="83"/>
      <c r="Q552" s="42"/>
      <c r="R552" s="42"/>
      <c r="S552" s="42"/>
      <c r="T552" s="42"/>
      <c r="U552" s="42"/>
      <c r="V552" s="42"/>
      <c r="W552" s="162"/>
      <c r="X552" s="163">
        <v>1</v>
      </c>
      <c r="Y552" s="165"/>
    </row>
    <row r="553" spans="1:25" s="43" customFormat="1" ht="30">
      <c r="A553" s="42"/>
      <c r="B553" s="52"/>
      <c r="C553" s="18"/>
      <c r="D553" s="18"/>
      <c r="E553" s="26"/>
      <c r="F553" s="17"/>
      <c r="G553" s="17"/>
      <c r="H553" s="446"/>
      <c r="I553" s="576"/>
      <c r="J553" s="99" t="s">
        <v>2583</v>
      </c>
      <c r="K553" s="90" t="s">
        <v>2562</v>
      </c>
      <c r="L553" s="89">
        <v>3</v>
      </c>
      <c r="M553" s="89">
        <v>65</v>
      </c>
      <c r="N553" s="168" t="s">
        <v>254</v>
      </c>
      <c r="O553" s="46">
        <v>1</v>
      </c>
      <c r="P553" s="83"/>
      <c r="Q553" s="42"/>
      <c r="R553" s="42"/>
      <c r="S553" s="42"/>
      <c r="T553" s="42"/>
      <c r="U553" s="42"/>
      <c r="V553" s="42"/>
      <c r="W553" s="162"/>
      <c r="X553" s="163"/>
      <c r="Y553" s="165">
        <v>1</v>
      </c>
    </row>
    <row r="554" spans="1:25" s="43" customFormat="1" ht="15" customHeight="1">
      <c r="A554" s="42"/>
      <c r="B554" s="21"/>
      <c r="C554" s="17"/>
      <c r="D554" s="21"/>
      <c r="E554" s="26"/>
      <c r="F554" s="17"/>
      <c r="G554" s="17"/>
      <c r="H554" s="446" t="s">
        <v>220</v>
      </c>
      <c r="I554" s="448" t="s">
        <v>413</v>
      </c>
      <c r="J554" s="99" t="s">
        <v>651</v>
      </c>
      <c r="K554" s="90" t="s">
        <v>2573</v>
      </c>
      <c r="L554" s="89">
        <v>2</v>
      </c>
      <c r="M554" s="89">
        <v>75</v>
      </c>
      <c r="N554" s="168" t="s">
        <v>239</v>
      </c>
      <c r="O554" s="46">
        <v>1</v>
      </c>
      <c r="P554" s="83"/>
      <c r="Q554" s="42"/>
      <c r="R554" s="42"/>
      <c r="S554" s="42"/>
      <c r="T554" s="42"/>
      <c r="U554" s="42"/>
      <c r="V554" s="42"/>
      <c r="W554" s="162"/>
      <c r="X554" s="163">
        <v>1</v>
      </c>
      <c r="Y554" s="165"/>
    </row>
    <row r="555" spans="1:25" s="43" customFormat="1" ht="15" customHeight="1">
      <c r="A555" s="42"/>
      <c r="B555" s="21"/>
      <c r="C555" s="17"/>
      <c r="D555" s="21"/>
      <c r="E555" s="26"/>
      <c r="F555" s="17"/>
      <c r="G555" s="17"/>
      <c r="H555" s="446"/>
      <c r="I555" s="576"/>
      <c r="J555" s="99" t="s">
        <v>652</v>
      </c>
      <c r="K555" s="90" t="s">
        <v>234</v>
      </c>
      <c r="L555" s="89">
        <v>5</v>
      </c>
      <c r="M555" s="89">
        <v>45</v>
      </c>
      <c r="N555" s="168" t="s">
        <v>254</v>
      </c>
      <c r="O555" s="46">
        <v>1</v>
      </c>
      <c r="P555" s="83"/>
      <c r="Q555" s="42"/>
      <c r="R555" s="42"/>
      <c r="S555" s="42"/>
      <c r="T555" s="42"/>
      <c r="U555" s="42"/>
      <c r="V555" s="42"/>
      <c r="W555" s="162"/>
      <c r="X555" s="163"/>
      <c r="Y555" s="165"/>
    </row>
    <row r="556" spans="1:25" s="43" customFormat="1" ht="15" customHeight="1">
      <c r="A556" s="42"/>
      <c r="B556" s="21"/>
      <c r="C556" s="17"/>
      <c r="D556" s="21"/>
      <c r="E556" s="109">
        <v>1</v>
      </c>
      <c r="F556" s="107" t="s">
        <v>253</v>
      </c>
      <c r="G556" s="17"/>
      <c r="H556" s="446"/>
      <c r="I556" s="576"/>
      <c r="J556" s="99" t="s">
        <v>653</v>
      </c>
      <c r="K556" s="90" t="s">
        <v>654</v>
      </c>
      <c r="L556" s="176">
        <v>1</v>
      </c>
      <c r="M556" s="176">
        <v>80</v>
      </c>
      <c r="N556" s="168" t="s">
        <v>254</v>
      </c>
      <c r="O556" s="46">
        <v>1</v>
      </c>
      <c r="P556" s="83"/>
      <c r="Q556" s="42"/>
      <c r="R556" s="42"/>
      <c r="S556" s="42"/>
      <c r="T556" s="42"/>
      <c r="U556" s="42"/>
      <c r="V556" s="42"/>
      <c r="W556" s="162">
        <v>1</v>
      </c>
      <c r="X556" s="163"/>
      <c r="Y556" s="165"/>
    </row>
    <row r="557" spans="1:25" s="43" customFormat="1" ht="15" customHeight="1">
      <c r="A557" s="42"/>
      <c r="B557" s="21"/>
      <c r="D557" s="21"/>
      <c r="E557" s="26"/>
      <c r="F557" s="17"/>
      <c r="G557" s="17"/>
      <c r="H557" s="446"/>
      <c r="I557" s="576"/>
      <c r="J557" s="99" t="s">
        <v>653</v>
      </c>
      <c r="K557" s="90" t="s">
        <v>233</v>
      </c>
      <c r="L557" s="89">
        <v>7</v>
      </c>
      <c r="M557" s="89">
        <v>35</v>
      </c>
      <c r="N557" s="168" t="s">
        <v>254</v>
      </c>
      <c r="O557" s="46">
        <v>1</v>
      </c>
      <c r="P557" s="83"/>
      <c r="Q557" s="42"/>
      <c r="R557" s="42"/>
      <c r="S557" s="42"/>
      <c r="T557" s="42"/>
      <c r="U557" s="42"/>
      <c r="V557" s="42"/>
      <c r="W557" s="162"/>
      <c r="X557" s="163"/>
      <c r="Y557" s="165"/>
    </row>
    <row r="558" spans="1:25" s="43" customFormat="1" ht="15" customHeight="1">
      <c r="A558" s="42"/>
      <c r="B558" s="21"/>
      <c r="D558" s="21"/>
      <c r="E558" s="109">
        <v>1</v>
      </c>
      <c r="F558" s="107" t="s">
        <v>253</v>
      </c>
      <c r="G558" s="17"/>
      <c r="H558" s="446"/>
      <c r="I558" s="576"/>
      <c r="J558" s="99" t="s">
        <v>655</v>
      </c>
      <c r="K558" s="90" t="s">
        <v>656</v>
      </c>
      <c r="L558" s="176">
        <v>1</v>
      </c>
      <c r="M558" s="176">
        <v>80</v>
      </c>
      <c r="N558" s="168" t="s">
        <v>254</v>
      </c>
      <c r="O558" s="46">
        <v>1</v>
      </c>
      <c r="P558" s="83"/>
      <c r="Q558" s="42"/>
      <c r="R558" s="42"/>
      <c r="S558" s="42"/>
      <c r="T558" s="42"/>
      <c r="U558" s="42"/>
      <c r="V558" s="42"/>
      <c r="W558" s="162">
        <v>1</v>
      </c>
      <c r="X558" s="163"/>
      <c r="Y558" s="165"/>
    </row>
    <row r="559" spans="1:25" s="43" customFormat="1" ht="30">
      <c r="A559" s="42"/>
      <c r="B559" s="52"/>
      <c r="C559" s="18"/>
      <c r="D559" s="18"/>
      <c r="E559" s="26"/>
      <c r="F559" s="17"/>
      <c r="G559" s="17"/>
      <c r="H559" s="446"/>
      <c r="I559" s="576"/>
      <c r="J559" s="99" t="s">
        <v>655</v>
      </c>
      <c r="K559" s="90" t="s">
        <v>2562</v>
      </c>
      <c r="L559" s="89">
        <v>4</v>
      </c>
      <c r="M559" s="89">
        <v>55</v>
      </c>
      <c r="N559" s="168" t="s">
        <v>254</v>
      </c>
      <c r="O559" s="46">
        <v>1</v>
      </c>
      <c r="P559" s="83"/>
      <c r="Q559" s="42"/>
      <c r="R559" s="42"/>
      <c r="S559" s="42"/>
      <c r="T559" s="42"/>
      <c r="U559" s="42"/>
      <c r="V559" s="42"/>
      <c r="W559" s="162"/>
      <c r="X559" s="163"/>
      <c r="Y559" s="165"/>
    </row>
    <row r="560" spans="1:25" s="43" customFormat="1" ht="15" customHeight="1">
      <c r="A560" s="42"/>
      <c r="B560" s="21"/>
      <c r="C560" s="17"/>
      <c r="D560" s="21"/>
      <c r="E560" s="109">
        <v>1</v>
      </c>
      <c r="F560" s="107" t="s">
        <v>253</v>
      </c>
      <c r="G560" s="17"/>
      <c r="H560" s="446" t="s">
        <v>220</v>
      </c>
      <c r="I560" s="576" t="s">
        <v>414</v>
      </c>
      <c r="J560" s="99" t="s">
        <v>657</v>
      </c>
      <c r="K560" s="90" t="s">
        <v>2573</v>
      </c>
      <c r="L560" s="89">
        <v>1</v>
      </c>
      <c r="M560" s="89">
        <v>80</v>
      </c>
      <c r="N560" s="168" t="s">
        <v>254</v>
      </c>
      <c r="O560" s="46">
        <v>1</v>
      </c>
      <c r="P560" s="83"/>
      <c r="Q560" s="42"/>
      <c r="R560" s="42"/>
      <c r="S560" s="42"/>
      <c r="T560" s="42"/>
      <c r="U560" s="42"/>
      <c r="V560" s="42"/>
      <c r="W560" s="162">
        <v>1</v>
      </c>
      <c r="X560" s="163"/>
      <c r="Y560" s="165"/>
    </row>
    <row r="561" spans="1:25" s="43" customFormat="1" ht="15" customHeight="1">
      <c r="A561" s="42"/>
      <c r="B561" s="21"/>
      <c r="C561" s="17"/>
      <c r="D561" s="21"/>
      <c r="E561" s="109">
        <v>1</v>
      </c>
      <c r="F561" s="107" t="s">
        <v>253</v>
      </c>
      <c r="G561" s="17"/>
      <c r="H561" s="446"/>
      <c r="I561" s="576"/>
      <c r="J561" s="99" t="s">
        <v>658</v>
      </c>
      <c r="K561" s="90" t="s">
        <v>2562</v>
      </c>
      <c r="L561" s="89">
        <v>1</v>
      </c>
      <c r="M561" s="89">
        <v>80</v>
      </c>
      <c r="N561" s="168" t="s">
        <v>254</v>
      </c>
      <c r="O561" s="46">
        <v>1</v>
      </c>
      <c r="P561" s="83"/>
      <c r="Q561" s="42"/>
      <c r="R561" s="42"/>
      <c r="S561" s="42"/>
      <c r="T561" s="42"/>
      <c r="U561" s="42"/>
      <c r="V561" s="42"/>
      <c r="W561" s="162">
        <v>1</v>
      </c>
      <c r="X561" s="163"/>
      <c r="Y561" s="165"/>
    </row>
    <row r="562" spans="1:25" s="43" customFormat="1" ht="15" customHeight="1">
      <c r="A562" s="42"/>
      <c r="B562" s="21"/>
      <c r="C562" s="17"/>
      <c r="D562" s="21"/>
      <c r="E562" s="26"/>
      <c r="F562" s="17"/>
      <c r="G562" s="17"/>
      <c r="H562" s="446"/>
      <c r="I562" s="576"/>
      <c r="J562" s="99" t="s">
        <v>659</v>
      </c>
      <c r="K562" s="90" t="s">
        <v>234</v>
      </c>
      <c r="L562" s="89">
        <v>4</v>
      </c>
      <c r="M562" s="89">
        <v>55</v>
      </c>
      <c r="N562" s="168" t="s">
        <v>254</v>
      </c>
      <c r="O562" s="46">
        <v>1</v>
      </c>
      <c r="P562" s="83"/>
      <c r="Q562" s="42"/>
      <c r="R562" s="42"/>
      <c r="S562" s="42"/>
      <c r="T562" s="42"/>
      <c r="U562" s="42"/>
      <c r="V562" s="42"/>
      <c r="W562" s="162"/>
      <c r="X562" s="163"/>
      <c r="Y562" s="165"/>
    </row>
    <row r="563" spans="1:25" s="43" customFormat="1" ht="15" customHeight="1">
      <c r="A563" s="42"/>
      <c r="B563" s="21"/>
      <c r="C563" s="17"/>
      <c r="D563" s="21"/>
      <c r="E563" s="26"/>
      <c r="F563" s="17"/>
      <c r="G563" s="17"/>
      <c r="H563" s="446"/>
      <c r="I563" s="576"/>
      <c r="J563" s="99" t="s">
        <v>659</v>
      </c>
      <c r="K563" s="90" t="s">
        <v>751</v>
      </c>
      <c r="L563" s="89">
        <v>2</v>
      </c>
      <c r="M563" s="89">
        <v>75</v>
      </c>
      <c r="N563" s="168" t="s">
        <v>254</v>
      </c>
      <c r="O563" s="46">
        <v>1</v>
      </c>
      <c r="P563" s="83"/>
      <c r="Q563" s="42"/>
      <c r="R563" s="42"/>
      <c r="S563" s="42"/>
      <c r="T563" s="42"/>
      <c r="U563" s="42"/>
      <c r="V563" s="42"/>
      <c r="W563" s="162"/>
      <c r="X563" s="163">
        <v>1</v>
      </c>
      <c r="Y563" s="165"/>
    </row>
    <row r="564" spans="1:25" s="43" customFormat="1" ht="15" customHeight="1">
      <c r="A564" s="42"/>
      <c r="B564" s="21"/>
      <c r="C564" s="17"/>
      <c r="D564" s="21"/>
      <c r="E564" s="26"/>
      <c r="F564" s="17"/>
      <c r="G564" s="17"/>
      <c r="H564" s="446"/>
      <c r="I564" s="576"/>
      <c r="J564" s="99" t="s">
        <v>644</v>
      </c>
      <c r="K564" s="90" t="s">
        <v>233</v>
      </c>
      <c r="L564" s="89">
        <v>4</v>
      </c>
      <c r="M564" s="89">
        <v>55</v>
      </c>
      <c r="N564" s="168" t="s">
        <v>254</v>
      </c>
      <c r="O564" s="46">
        <v>1</v>
      </c>
      <c r="P564" s="83"/>
      <c r="Q564" s="42"/>
      <c r="R564" s="42"/>
      <c r="S564" s="42"/>
      <c r="T564" s="42"/>
      <c r="U564" s="42"/>
      <c r="V564" s="42"/>
      <c r="W564" s="162"/>
      <c r="X564" s="163"/>
      <c r="Y564" s="165"/>
    </row>
    <row r="565" spans="1:25" s="43" customFormat="1" ht="15" customHeight="1">
      <c r="A565" s="42"/>
      <c r="B565" s="21"/>
      <c r="C565" s="17"/>
      <c r="D565" s="21"/>
      <c r="E565" s="292"/>
      <c r="F565" s="48"/>
      <c r="G565" s="17"/>
      <c r="H565" s="446"/>
      <c r="I565" s="576"/>
      <c r="J565" s="99" t="s">
        <v>644</v>
      </c>
      <c r="K565" s="90" t="s">
        <v>649</v>
      </c>
      <c r="L565" s="176">
        <v>2</v>
      </c>
      <c r="M565" s="176">
        <v>75</v>
      </c>
      <c r="N565" s="168" t="s">
        <v>254</v>
      </c>
      <c r="O565" s="46">
        <v>1</v>
      </c>
      <c r="P565" s="83"/>
      <c r="Q565" s="42"/>
      <c r="R565" s="42"/>
      <c r="S565" s="42"/>
      <c r="T565" s="42"/>
      <c r="U565" s="42"/>
      <c r="V565" s="42"/>
      <c r="W565" s="162">
        <v>1</v>
      </c>
      <c r="X565" s="163"/>
      <c r="Y565" s="165"/>
    </row>
    <row r="566" spans="1:22" ht="15" customHeight="1">
      <c r="A566" s="42"/>
      <c r="B566" s="62" t="s">
        <v>219</v>
      </c>
      <c r="C566" s="116" t="s">
        <v>226</v>
      </c>
      <c r="D566" s="116" t="s">
        <v>227</v>
      </c>
      <c r="E566" s="129" t="s">
        <v>252</v>
      </c>
      <c r="F566" s="18"/>
      <c r="G566" s="18" t="s">
        <v>192</v>
      </c>
      <c r="H566" s="472" t="s">
        <v>220</v>
      </c>
      <c r="I566" s="469" t="s">
        <v>1113</v>
      </c>
      <c r="J566" s="160" t="s">
        <v>1114</v>
      </c>
      <c r="K566" s="158" t="s">
        <v>1118</v>
      </c>
      <c r="L566" s="89"/>
      <c r="M566" s="89"/>
      <c r="N566" s="168" t="s">
        <v>254</v>
      </c>
      <c r="P566" s="83"/>
      <c r="Q566" s="120"/>
      <c r="R566" s="17"/>
      <c r="S566" s="111">
        <v>1</v>
      </c>
      <c r="T566" s="162"/>
      <c r="U566" s="163"/>
      <c r="V566" s="164"/>
    </row>
    <row r="567" spans="1:22" ht="15" customHeight="1">
      <c r="A567" s="42"/>
      <c r="B567" s="52"/>
      <c r="C567" s="18"/>
      <c r="D567" s="18"/>
      <c r="E567" s="57"/>
      <c r="F567" s="18"/>
      <c r="G567" s="18"/>
      <c r="H567" s="472"/>
      <c r="I567" s="621"/>
      <c r="J567" s="160" t="s">
        <v>1122</v>
      </c>
      <c r="K567" s="158" t="s">
        <v>1120</v>
      </c>
      <c r="L567" s="89"/>
      <c r="M567" s="89"/>
      <c r="N567" s="168" t="s">
        <v>254</v>
      </c>
      <c r="P567" s="83"/>
      <c r="Q567" s="120"/>
      <c r="R567" s="17"/>
      <c r="S567" s="111">
        <v>1</v>
      </c>
      <c r="T567" s="162"/>
      <c r="U567" s="163"/>
      <c r="V567" s="164"/>
    </row>
    <row r="568" spans="1:22" ht="15" customHeight="1">
      <c r="A568" s="42"/>
      <c r="B568" s="52"/>
      <c r="C568" s="18"/>
      <c r="D568" s="18"/>
      <c r="E568" s="57"/>
      <c r="F568" s="18"/>
      <c r="G568" s="18"/>
      <c r="H568" s="472"/>
      <c r="I568" s="621"/>
      <c r="J568" s="160" t="s">
        <v>1123</v>
      </c>
      <c r="K568" s="158" t="s">
        <v>1119</v>
      </c>
      <c r="L568" s="89"/>
      <c r="M568" s="89"/>
      <c r="N568" s="168" t="s">
        <v>254</v>
      </c>
      <c r="P568" s="83"/>
      <c r="Q568" s="120"/>
      <c r="R568" s="17"/>
      <c r="S568" s="111">
        <v>1</v>
      </c>
      <c r="T568" s="162"/>
      <c r="U568" s="163"/>
      <c r="V568" s="164"/>
    </row>
    <row r="569" spans="1:22" ht="15">
      <c r="A569" s="42"/>
      <c r="B569" s="52"/>
      <c r="C569" s="18"/>
      <c r="D569" s="18"/>
      <c r="E569" s="57"/>
      <c r="F569" s="18"/>
      <c r="G569" s="18"/>
      <c r="H569" s="472"/>
      <c r="I569" s="621"/>
      <c r="J569" s="160" t="s">
        <v>1123</v>
      </c>
      <c r="K569" s="158" t="s">
        <v>1281</v>
      </c>
      <c r="L569" s="89">
        <v>3</v>
      </c>
      <c r="M569" s="89"/>
      <c r="N569" s="168" t="s">
        <v>254</v>
      </c>
      <c r="P569" s="83"/>
      <c r="Q569" s="120"/>
      <c r="R569" s="17"/>
      <c r="S569" s="111">
        <v>1</v>
      </c>
      <c r="T569" s="162"/>
      <c r="U569" s="163"/>
      <c r="V569" s="164">
        <v>1</v>
      </c>
    </row>
    <row r="570" spans="1:22" ht="15">
      <c r="A570" s="42"/>
      <c r="B570" s="52"/>
      <c r="C570" s="18"/>
      <c r="D570" s="18"/>
      <c r="E570" s="57"/>
      <c r="F570" s="18"/>
      <c r="G570" s="18"/>
      <c r="H570" s="472"/>
      <c r="I570" s="621"/>
      <c r="J570" s="160" t="s">
        <v>2028</v>
      </c>
      <c r="K570" s="158" t="s">
        <v>1121</v>
      </c>
      <c r="L570" s="89"/>
      <c r="M570" s="89"/>
      <c r="N570" s="168" t="s">
        <v>254</v>
      </c>
      <c r="P570" s="83"/>
      <c r="Q570" s="120"/>
      <c r="R570" s="17"/>
      <c r="S570" s="111">
        <v>1</v>
      </c>
      <c r="T570" s="162"/>
      <c r="U570" s="163"/>
      <c r="V570" s="164"/>
    </row>
    <row r="571" spans="1:22" ht="15">
      <c r="A571" s="42"/>
      <c r="B571" s="52"/>
      <c r="C571" s="18"/>
      <c r="D571" s="18"/>
      <c r="E571" s="57"/>
      <c r="F571" s="18"/>
      <c r="G571" s="18"/>
      <c r="H571" s="472"/>
      <c r="I571" s="621"/>
      <c r="J571" s="160" t="s">
        <v>2028</v>
      </c>
      <c r="K571" s="158" t="s">
        <v>1284</v>
      </c>
      <c r="L571" s="89">
        <v>3</v>
      </c>
      <c r="M571" s="89"/>
      <c r="N571" s="168" t="s">
        <v>254</v>
      </c>
      <c r="P571" s="83"/>
      <c r="Q571" s="120"/>
      <c r="R571" s="17"/>
      <c r="S571" s="111">
        <v>1</v>
      </c>
      <c r="T571" s="162"/>
      <c r="U571" s="163"/>
      <c r="V571" s="164">
        <v>1</v>
      </c>
    </row>
    <row r="572" spans="1:22" ht="15">
      <c r="A572" s="42"/>
      <c r="B572" s="52"/>
      <c r="C572" s="18"/>
      <c r="D572" s="18"/>
      <c r="E572" s="57"/>
      <c r="F572" s="18"/>
      <c r="G572" s="18"/>
      <c r="H572" s="472" t="s">
        <v>220</v>
      </c>
      <c r="I572" s="469" t="s">
        <v>1115</v>
      </c>
      <c r="J572" s="160">
        <v>41551</v>
      </c>
      <c r="K572" s="158" t="s">
        <v>223</v>
      </c>
      <c r="L572" s="89"/>
      <c r="M572" s="89"/>
      <c r="N572" s="168" t="s">
        <v>255</v>
      </c>
      <c r="P572" s="83"/>
      <c r="Q572" s="120"/>
      <c r="R572" s="17"/>
      <c r="S572" s="111">
        <v>1</v>
      </c>
      <c r="T572" s="162"/>
      <c r="U572" s="163"/>
      <c r="V572" s="164"/>
    </row>
    <row r="573" spans="1:22" ht="15">
      <c r="A573" s="42"/>
      <c r="B573" s="52"/>
      <c r="C573" s="18"/>
      <c r="D573" s="18"/>
      <c r="E573" s="57"/>
      <c r="F573" s="18"/>
      <c r="G573" s="18"/>
      <c r="H573" s="472"/>
      <c r="I573" s="469"/>
      <c r="J573" s="160">
        <v>41552</v>
      </c>
      <c r="K573" s="158" t="s">
        <v>1116</v>
      </c>
      <c r="L573" s="89"/>
      <c r="M573" s="89"/>
      <c r="N573" s="168"/>
      <c r="P573" s="83"/>
      <c r="Q573" s="120"/>
      <c r="R573" s="17"/>
      <c r="S573" s="111"/>
      <c r="T573" s="162"/>
      <c r="U573" s="163"/>
      <c r="V573" s="164"/>
    </row>
    <row r="574" spans="1:22" ht="15">
      <c r="A574" s="42"/>
      <c r="B574" s="52"/>
      <c r="C574" s="18"/>
      <c r="D574" s="18"/>
      <c r="E574" s="57"/>
      <c r="F574" s="18"/>
      <c r="G574" s="18"/>
      <c r="H574" s="472"/>
      <c r="I574" s="621"/>
      <c r="J574" s="160">
        <v>41553</v>
      </c>
      <c r="K574" s="158" t="s">
        <v>1117</v>
      </c>
      <c r="L574" s="89"/>
      <c r="M574" s="89"/>
      <c r="N574" s="168" t="s">
        <v>255</v>
      </c>
      <c r="P574" s="83"/>
      <c r="Q574" s="120"/>
      <c r="R574" s="17"/>
      <c r="S574" s="111">
        <v>1</v>
      </c>
      <c r="T574" s="162"/>
      <c r="U574" s="163"/>
      <c r="V574" s="164"/>
    </row>
    <row r="575" spans="1:19" s="503" customFormat="1" ht="15">
      <c r="A575" s="494"/>
      <c r="B575" s="495"/>
      <c r="C575" s="496"/>
      <c r="D575" s="495"/>
      <c r="E575" s="496"/>
      <c r="F575" s="496"/>
      <c r="G575" s="497"/>
      <c r="H575" s="581" t="s">
        <v>279</v>
      </c>
      <c r="I575" s="585" t="s">
        <v>2441</v>
      </c>
      <c r="J575" s="498" t="s">
        <v>2147</v>
      </c>
      <c r="K575" s="499" t="s">
        <v>975</v>
      </c>
      <c r="L575" s="500">
        <v>1</v>
      </c>
      <c r="M575" s="500" t="s">
        <v>205</v>
      </c>
      <c r="N575" s="501" t="s">
        <v>254</v>
      </c>
      <c r="O575" s="502"/>
      <c r="P575" s="502"/>
      <c r="Q575" s="502"/>
      <c r="R575" s="502"/>
      <c r="S575" s="111">
        <v>1</v>
      </c>
    </row>
    <row r="576" spans="1:19" s="503" customFormat="1" ht="15">
      <c r="A576" s="494"/>
      <c r="B576" s="495"/>
      <c r="C576" s="496"/>
      <c r="D576" s="495"/>
      <c r="E576" s="496"/>
      <c r="F576" s="496"/>
      <c r="G576" s="497"/>
      <c r="H576" s="582"/>
      <c r="I576" s="586"/>
      <c r="J576" s="498" t="s">
        <v>2148</v>
      </c>
      <c r="K576" s="499" t="s">
        <v>1224</v>
      </c>
      <c r="L576" s="500"/>
      <c r="M576" s="500" t="s">
        <v>205</v>
      </c>
      <c r="N576" s="501" t="s">
        <v>254</v>
      </c>
      <c r="O576" s="502"/>
      <c r="P576" s="502"/>
      <c r="Q576" s="502"/>
      <c r="R576" s="502"/>
      <c r="S576" s="111">
        <v>1</v>
      </c>
    </row>
    <row r="577" spans="1:19" s="503" customFormat="1" ht="15">
      <c r="A577" s="494"/>
      <c r="B577" s="495"/>
      <c r="C577" s="496"/>
      <c r="D577" s="495"/>
      <c r="E577" s="496"/>
      <c r="F577" s="496"/>
      <c r="G577" s="497"/>
      <c r="H577" s="582"/>
      <c r="I577" s="586"/>
      <c r="J577" s="498" t="s">
        <v>2150</v>
      </c>
      <c r="K577" s="499" t="s">
        <v>1176</v>
      </c>
      <c r="L577" s="500"/>
      <c r="M577" s="500" t="s">
        <v>205</v>
      </c>
      <c r="N577" s="501" t="s">
        <v>254</v>
      </c>
      <c r="O577" s="502"/>
      <c r="P577" s="502"/>
      <c r="Q577" s="502"/>
      <c r="R577" s="502"/>
      <c r="S577" s="111">
        <v>1</v>
      </c>
    </row>
    <row r="578" spans="1:18" s="503" customFormat="1" ht="15">
      <c r="A578" s="494"/>
      <c r="B578" s="495"/>
      <c r="C578" s="496"/>
      <c r="D578" s="495"/>
      <c r="E578" s="496"/>
      <c r="F578" s="496"/>
      <c r="G578" s="497"/>
      <c r="H578" s="583"/>
      <c r="I578" s="587"/>
      <c r="J578" s="522" t="s">
        <v>2151</v>
      </c>
      <c r="K578" s="520" t="s">
        <v>2088</v>
      </c>
      <c r="L578" s="500">
        <v>1</v>
      </c>
      <c r="M578" s="500" t="s">
        <v>205</v>
      </c>
      <c r="N578" s="501" t="s">
        <v>254</v>
      </c>
      <c r="O578" s="502"/>
      <c r="P578" s="502"/>
      <c r="Q578" s="502"/>
      <c r="R578" s="502"/>
    </row>
    <row r="579" spans="1:19" s="503" customFormat="1" ht="45">
      <c r="A579" s="494"/>
      <c r="B579" s="495"/>
      <c r="C579" s="496"/>
      <c r="D579" s="495"/>
      <c r="E579" s="496"/>
      <c r="F579" s="496"/>
      <c r="G579" s="497"/>
      <c r="H579" s="505" t="s">
        <v>220</v>
      </c>
      <c r="I579" s="506" t="s">
        <v>2442</v>
      </c>
      <c r="J579" s="498" t="s">
        <v>2162</v>
      </c>
      <c r="K579" s="499" t="s">
        <v>2562</v>
      </c>
      <c r="L579" s="500">
        <v>2</v>
      </c>
      <c r="M579" s="500">
        <v>13</v>
      </c>
      <c r="N579" s="501"/>
      <c r="O579" s="502"/>
      <c r="P579" s="502"/>
      <c r="Q579" s="502"/>
      <c r="R579" s="502"/>
      <c r="S579" s="502"/>
    </row>
    <row r="580" spans="1:19" s="503" customFormat="1" ht="30">
      <c r="A580" s="494"/>
      <c r="B580" s="495"/>
      <c r="C580" s="496"/>
      <c r="D580" s="495"/>
      <c r="E580" s="496"/>
      <c r="F580" s="496"/>
      <c r="G580" s="497"/>
      <c r="H580" s="505" t="s">
        <v>279</v>
      </c>
      <c r="I580" s="506" t="s">
        <v>2468</v>
      </c>
      <c r="J580" s="498" t="s">
        <v>2443</v>
      </c>
      <c r="K580" s="499" t="s">
        <v>2166</v>
      </c>
      <c r="L580" s="500">
        <v>5</v>
      </c>
      <c r="M580" s="500" t="s">
        <v>205</v>
      </c>
      <c r="N580" s="501" t="s">
        <v>254</v>
      </c>
      <c r="O580" s="502"/>
      <c r="P580" s="502"/>
      <c r="Q580" s="502"/>
      <c r="R580" s="502"/>
      <c r="S580" s="502"/>
    </row>
    <row r="581" spans="1:19" s="503" customFormat="1" ht="15">
      <c r="A581" s="494"/>
      <c r="B581" s="495"/>
      <c r="C581" s="496"/>
      <c r="D581" s="495"/>
      <c r="E581" s="496"/>
      <c r="F581" s="496"/>
      <c r="G581" s="497"/>
      <c r="H581" s="505" t="s">
        <v>279</v>
      </c>
      <c r="I581" s="506" t="s">
        <v>2444</v>
      </c>
      <c r="J581" s="498" t="s">
        <v>2176</v>
      </c>
      <c r="K581" s="499" t="s">
        <v>1558</v>
      </c>
      <c r="L581" s="500">
        <v>6</v>
      </c>
      <c r="M581" s="500">
        <v>7</v>
      </c>
      <c r="N581" s="501" t="s">
        <v>254</v>
      </c>
      <c r="O581" s="502"/>
      <c r="P581" s="502"/>
      <c r="Q581" s="502"/>
      <c r="R581" s="502"/>
      <c r="S581" s="502"/>
    </row>
    <row r="582" spans="1:18" s="503" customFormat="1" ht="15" customHeight="1">
      <c r="A582" s="494"/>
      <c r="B582" s="495"/>
      <c r="C582" s="496"/>
      <c r="D582" s="495"/>
      <c r="E582" s="496"/>
      <c r="F582" s="496"/>
      <c r="G582" s="496"/>
      <c r="H582" s="579" t="s">
        <v>220</v>
      </c>
      <c r="I582" s="588" t="s">
        <v>2445</v>
      </c>
      <c r="J582" s="498" t="s">
        <v>2446</v>
      </c>
      <c r="K582" s="499" t="s">
        <v>2573</v>
      </c>
      <c r="L582" s="500">
        <v>3</v>
      </c>
      <c r="M582" s="500">
        <v>65</v>
      </c>
      <c r="N582" s="501" t="s">
        <v>254</v>
      </c>
      <c r="O582" s="507"/>
      <c r="P582" s="509"/>
      <c r="Q582" s="510"/>
      <c r="R582" s="511">
        <v>1</v>
      </c>
    </row>
    <row r="583" spans="1:18" s="503" customFormat="1" ht="15" customHeight="1">
      <c r="A583" s="494"/>
      <c r="B583" s="495"/>
      <c r="C583" s="496"/>
      <c r="D583" s="495"/>
      <c r="E583" s="496"/>
      <c r="F583" s="496"/>
      <c r="G583" s="496"/>
      <c r="H583" s="579"/>
      <c r="I583" s="580"/>
      <c r="J583" s="498" t="s">
        <v>2447</v>
      </c>
      <c r="K583" s="499" t="s">
        <v>766</v>
      </c>
      <c r="L583" s="500">
        <v>8</v>
      </c>
      <c r="M583" s="500">
        <v>30</v>
      </c>
      <c r="N583" s="501" t="s">
        <v>254</v>
      </c>
      <c r="O583" s="507"/>
      <c r="P583" s="509"/>
      <c r="Q583" s="510"/>
      <c r="R583" s="511"/>
    </row>
    <row r="584" spans="1:18" s="503" customFormat="1" ht="15" customHeight="1">
      <c r="A584" s="494"/>
      <c r="B584" s="495"/>
      <c r="C584" s="496"/>
      <c r="D584" s="495"/>
      <c r="E584" s="496"/>
      <c r="F584" s="496"/>
      <c r="G584" s="496"/>
      <c r="H584" s="579"/>
      <c r="I584" s="580"/>
      <c r="J584" s="498" t="s">
        <v>2447</v>
      </c>
      <c r="K584" s="499" t="s">
        <v>656</v>
      </c>
      <c r="L584" s="500">
        <v>2</v>
      </c>
      <c r="M584" s="500">
        <v>75</v>
      </c>
      <c r="N584" s="501" t="s">
        <v>254</v>
      </c>
      <c r="P584" s="509"/>
      <c r="Q584" s="510">
        <v>1</v>
      </c>
      <c r="R584" s="511"/>
    </row>
    <row r="585" spans="1:18" s="503" customFormat="1" ht="15" customHeight="1">
      <c r="A585" s="494"/>
      <c r="B585" s="495"/>
      <c r="D585" s="495"/>
      <c r="E585" s="496"/>
      <c r="F585" s="496"/>
      <c r="G585" s="496"/>
      <c r="H585" s="579"/>
      <c r="I585" s="580"/>
      <c r="J585" s="498" t="s">
        <v>2448</v>
      </c>
      <c r="K585" s="499" t="s">
        <v>234</v>
      </c>
      <c r="L585" s="500">
        <v>3</v>
      </c>
      <c r="M585" s="500">
        <v>65</v>
      </c>
      <c r="N585" s="501" t="s">
        <v>254</v>
      </c>
      <c r="O585" s="507"/>
      <c r="P585" s="509"/>
      <c r="Q585" s="510"/>
      <c r="R585" s="511">
        <v>1</v>
      </c>
    </row>
    <row r="586" spans="1:18" s="503" customFormat="1" ht="15" customHeight="1">
      <c r="A586" s="494"/>
      <c r="B586" s="495"/>
      <c r="D586" s="495"/>
      <c r="E586" s="514" t="s">
        <v>253</v>
      </c>
      <c r="F586" s="514">
        <v>1</v>
      </c>
      <c r="G586" s="496"/>
      <c r="H586" s="579"/>
      <c r="I586" s="580"/>
      <c r="J586" s="498" t="s">
        <v>2448</v>
      </c>
      <c r="K586" s="499" t="s">
        <v>2449</v>
      </c>
      <c r="L586" s="500">
        <v>1</v>
      </c>
      <c r="M586" s="500">
        <v>75</v>
      </c>
      <c r="N586" s="501" t="s">
        <v>254</v>
      </c>
      <c r="P586" s="509">
        <v>1</v>
      </c>
      <c r="Q586" s="510"/>
      <c r="R586" s="511"/>
    </row>
    <row r="587" spans="1:19" s="503" customFormat="1" ht="27.75" customHeight="1">
      <c r="A587" s="494"/>
      <c r="B587" s="495"/>
      <c r="C587" s="496"/>
      <c r="D587" s="495"/>
      <c r="E587" s="496"/>
      <c r="F587" s="496"/>
      <c r="G587" s="497"/>
      <c r="H587" s="505" t="s">
        <v>279</v>
      </c>
      <c r="I587" s="506" t="s">
        <v>2450</v>
      </c>
      <c r="J587" s="498" t="s">
        <v>2174</v>
      </c>
      <c r="K587" s="499" t="s">
        <v>2166</v>
      </c>
      <c r="L587" s="500">
        <v>2</v>
      </c>
      <c r="M587" s="500" t="s">
        <v>205</v>
      </c>
      <c r="N587" s="501" t="s">
        <v>239</v>
      </c>
      <c r="O587" s="502"/>
      <c r="P587" s="502"/>
      <c r="Q587" s="502"/>
      <c r="R587" s="502"/>
      <c r="S587" s="502"/>
    </row>
    <row r="588" spans="1:22" s="503" customFormat="1" ht="15" customHeight="1">
      <c r="A588" s="494"/>
      <c r="B588" s="495"/>
      <c r="C588" s="496"/>
      <c r="D588" s="495"/>
      <c r="E588" s="496"/>
      <c r="F588" s="496"/>
      <c r="G588" s="496"/>
      <c r="H588" s="579" t="s">
        <v>220</v>
      </c>
      <c r="I588" s="588" t="s">
        <v>2451</v>
      </c>
      <c r="J588" s="498" t="s">
        <v>2189</v>
      </c>
      <c r="K588" s="499" t="s">
        <v>2573</v>
      </c>
      <c r="L588" s="500">
        <v>9</v>
      </c>
      <c r="M588" s="500" t="s">
        <v>205</v>
      </c>
      <c r="N588" s="501" t="s">
        <v>254</v>
      </c>
      <c r="O588" s="507"/>
      <c r="P588" s="509"/>
      <c r="Q588" s="510"/>
      <c r="R588" s="511"/>
      <c r="S588" s="494"/>
      <c r="T588" s="495"/>
      <c r="U588" s="495"/>
      <c r="V588" s="495"/>
    </row>
    <row r="589" spans="1:22" s="503" customFormat="1" ht="15" customHeight="1">
      <c r="A589" s="494"/>
      <c r="B589" s="495"/>
      <c r="C589" s="496"/>
      <c r="D589" s="495"/>
      <c r="E589" s="496"/>
      <c r="F589" s="496"/>
      <c r="G589" s="496"/>
      <c r="H589" s="579"/>
      <c r="I589" s="580"/>
      <c r="J589" s="498" t="s">
        <v>2190</v>
      </c>
      <c r="K589" s="499" t="s">
        <v>233</v>
      </c>
      <c r="L589" s="500">
        <v>5</v>
      </c>
      <c r="M589" s="500">
        <v>45</v>
      </c>
      <c r="N589" s="501" t="s">
        <v>246</v>
      </c>
      <c r="O589" s="507"/>
      <c r="P589" s="509"/>
      <c r="Q589" s="510"/>
      <c r="R589" s="511"/>
      <c r="S589" s="494"/>
      <c r="T589" s="495"/>
      <c r="U589" s="495"/>
      <c r="V589" s="495"/>
    </row>
    <row r="590" spans="1:22" s="503" customFormat="1" ht="15" customHeight="1">
      <c r="A590" s="494"/>
      <c r="B590" s="495"/>
      <c r="D590" s="495"/>
      <c r="E590" s="496"/>
      <c r="F590" s="496"/>
      <c r="G590" s="496"/>
      <c r="H590" s="579"/>
      <c r="I590" s="580"/>
      <c r="J590" s="498" t="s">
        <v>2190</v>
      </c>
      <c r="K590" s="499" t="s">
        <v>236</v>
      </c>
      <c r="L590" s="500">
        <v>2</v>
      </c>
      <c r="M590" s="500">
        <v>75</v>
      </c>
      <c r="N590" s="501" t="s">
        <v>254</v>
      </c>
      <c r="O590" s="494"/>
      <c r="P590" s="509"/>
      <c r="Q590" s="510">
        <v>1</v>
      </c>
      <c r="R590" s="511"/>
      <c r="S590" s="494"/>
      <c r="T590" s="495"/>
      <c r="U590" s="495"/>
      <c r="V590" s="495"/>
    </row>
    <row r="591" spans="1:22" s="503" customFormat="1" ht="15" customHeight="1">
      <c r="A591" s="494"/>
      <c r="B591" s="495"/>
      <c r="D591" s="495"/>
      <c r="E591" s="496"/>
      <c r="F591" s="496"/>
      <c r="G591" s="496"/>
      <c r="H591" s="579"/>
      <c r="I591" s="580"/>
      <c r="J591" s="498" t="s">
        <v>2452</v>
      </c>
      <c r="K591" s="499" t="s">
        <v>234</v>
      </c>
      <c r="L591" s="500">
        <v>2</v>
      </c>
      <c r="M591" s="500">
        <v>75</v>
      </c>
      <c r="N591" s="501" t="s">
        <v>239</v>
      </c>
      <c r="O591" s="507"/>
      <c r="P591" s="509"/>
      <c r="Q591" s="510">
        <v>1</v>
      </c>
      <c r="R591" s="511"/>
      <c r="S591" s="494"/>
      <c r="T591" s="495"/>
      <c r="U591" s="495"/>
      <c r="V591" s="495"/>
    </row>
    <row r="592" spans="1:22" s="503" customFormat="1" ht="15" customHeight="1">
      <c r="A592" s="494"/>
      <c r="B592" s="495"/>
      <c r="C592" s="496"/>
      <c r="D592" s="495"/>
      <c r="E592" s="496"/>
      <c r="F592" s="496"/>
      <c r="G592" s="496"/>
      <c r="H592" s="579"/>
      <c r="I592" s="580"/>
      <c r="J592" s="498" t="s">
        <v>2452</v>
      </c>
      <c r="K592" s="499" t="s">
        <v>235</v>
      </c>
      <c r="L592" s="500">
        <v>2</v>
      </c>
      <c r="M592" s="500">
        <v>75</v>
      </c>
      <c r="N592" s="501" t="s">
        <v>254</v>
      </c>
      <c r="O592" s="494"/>
      <c r="P592" s="509"/>
      <c r="Q592" s="510">
        <v>1</v>
      </c>
      <c r="R592" s="511"/>
      <c r="S592" s="494"/>
      <c r="T592" s="495"/>
      <c r="U592" s="495"/>
      <c r="V592" s="495"/>
    </row>
    <row r="593" spans="1:22" s="503" customFormat="1" ht="15" customHeight="1">
      <c r="A593" s="494"/>
      <c r="B593" s="495"/>
      <c r="C593" s="496"/>
      <c r="D593" s="495"/>
      <c r="E593" s="496"/>
      <c r="F593" s="496"/>
      <c r="G593" s="496"/>
      <c r="H593" s="579"/>
      <c r="I593" s="580"/>
      <c r="J593" s="498" t="s">
        <v>2191</v>
      </c>
      <c r="K593" s="499" t="s">
        <v>2562</v>
      </c>
      <c r="L593" s="500">
        <v>3</v>
      </c>
      <c r="M593" s="500">
        <v>65</v>
      </c>
      <c r="N593" s="501" t="s">
        <v>254</v>
      </c>
      <c r="O593" s="507"/>
      <c r="P593" s="509"/>
      <c r="Q593" s="510"/>
      <c r="R593" s="511">
        <v>1</v>
      </c>
      <c r="S593" s="494"/>
      <c r="T593" s="495"/>
      <c r="U593" s="495"/>
      <c r="V593" s="495"/>
    </row>
    <row r="594" spans="1:22" s="503" customFormat="1" ht="15.75" customHeight="1">
      <c r="A594" s="494"/>
      <c r="B594" s="534"/>
      <c r="C594" s="497"/>
      <c r="D594" s="497"/>
      <c r="E594" s="496"/>
      <c r="F594" s="496"/>
      <c r="G594" s="496"/>
      <c r="H594" s="579"/>
      <c r="I594" s="580"/>
      <c r="J594" s="498" t="s">
        <v>2453</v>
      </c>
      <c r="K594" s="499" t="s">
        <v>2454</v>
      </c>
      <c r="L594" s="500">
        <v>1</v>
      </c>
      <c r="M594" s="500"/>
      <c r="N594" s="501" t="s">
        <v>254</v>
      </c>
      <c r="O594" s="494"/>
      <c r="P594" s="509"/>
      <c r="Q594" s="510"/>
      <c r="R594" s="511">
        <v>1</v>
      </c>
      <c r="S594" s="494"/>
      <c r="T594" s="495"/>
      <c r="U594" s="495"/>
      <c r="V594" s="495"/>
    </row>
    <row r="595" spans="1:19" s="503" customFormat="1" ht="15" customHeight="1">
      <c r="A595" s="494"/>
      <c r="B595" s="495"/>
      <c r="C595" s="496"/>
      <c r="D595" s="495"/>
      <c r="E595" s="513"/>
      <c r="F595" s="514"/>
      <c r="G595" s="496"/>
      <c r="H595" s="579" t="s">
        <v>279</v>
      </c>
      <c r="I595" s="588" t="s">
        <v>2455</v>
      </c>
      <c r="J595" s="498" t="s">
        <v>2193</v>
      </c>
      <c r="K595" s="499" t="s">
        <v>1187</v>
      </c>
      <c r="L595" s="500">
        <v>13</v>
      </c>
      <c r="M595" s="500" t="s">
        <v>205</v>
      </c>
      <c r="N595" s="501" t="s">
        <v>254</v>
      </c>
      <c r="O595" s="507"/>
      <c r="P595" s="509"/>
      <c r="Q595" s="510"/>
      <c r="R595" s="511"/>
      <c r="S595" s="502"/>
    </row>
    <row r="596" spans="1:19" s="503" customFormat="1" ht="15" customHeight="1">
      <c r="A596" s="494"/>
      <c r="B596" s="495"/>
      <c r="C596" s="496"/>
      <c r="D596" s="495"/>
      <c r="E596" s="496"/>
      <c r="F596" s="496"/>
      <c r="G596" s="496"/>
      <c r="H596" s="579"/>
      <c r="I596" s="580"/>
      <c r="J596" s="498" t="s">
        <v>2194</v>
      </c>
      <c r="K596" s="499" t="s">
        <v>2195</v>
      </c>
      <c r="L596" s="500">
        <v>13</v>
      </c>
      <c r="M596" s="500" t="s">
        <v>205</v>
      </c>
      <c r="N596" s="501" t="s">
        <v>254</v>
      </c>
      <c r="O596" s="507"/>
      <c r="P596" s="509"/>
      <c r="Q596" s="510"/>
      <c r="R596" s="511"/>
      <c r="S596" s="502"/>
    </row>
    <row r="597" spans="1:19" s="503" customFormat="1" ht="15" customHeight="1">
      <c r="A597" s="494"/>
      <c r="B597" s="495"/>
      <c r="C597" s="496"/>
      <c r="D597" s="495"/>
      <c r="E597" s="496"/>
      <c r="F597" s="496"/>
      <c r="G597" s="496"/>
      <c r="H597" s="579"/>
      <c r="I597" s="580"/>
      <c r="J597" s="498" t="s">
        <v>2194</v>
      </c>
      <c r="K597" s="499" t="s">
        <v>2196</v>
      </c>
      <c r="L597" s="500">
        <v>7</v>
      </c>
      <c r="M597" s="500">
        <v>35</v>
      </c>
      <c r="N597" s="501" t="s">
        <v>254</v>
      </c>
      <c r="O597" s="507"/>
      <c r="P597" s="509"/>
      <c r="Q597" s="510"/>
      <c r="R597" s="511"/>
      <c r="S597" s="502"/>
    </row>
    <row r="598" spans="1:19" s="503" customFormat="1" ht="15" customHeight="1">
      <c r="A598" s="494"/>
      <c r="B598" s="495"/>
      <c r="C598" s="496"/>
      <c r="D598" s="495"/>
      <c r="E598" s="496"/>
      <c r="F598" s="496"/>
      <c r="G598" s="496"/>
      <c r="H598" s="579"/>
      <c r="I598" s="580"/>
      <c r="J598" s="498" t="s">
        <v>2197</v>
      </c>
      <c r="K598" s="499" t="s">
        <v>1194</v>
      </c>
      <c r="L598" s="500">
        <v>13</v>
      </c>
      <c r="M598" s="500" t="s">
        <v>205</v>
      </c>
      <c r="N598" s="501" t="s">
        <v>254</v>
      </c>
      <c r="O598" s="507"/>
      <c r="P598" s="509"/>
      <c r="Q598" s="510"/>
      <c r="R598" s="511"/>
      <c r="S598" s="502"/>
    </row>
    <row r="599" spans="1:19" s="503" customFormat="1" ht="15" customHeight="1">
      <c r="A599" s="494"/>
      <c r="B599" s="495"/>
      <c r="C599" s="496"/>
      <c r="D599" s="495"/>
      <c r="E599" s="496"/>
      <c r="F599" s="496"/>
      <c r="G599" s="496"/>
      <c r="H599" s="579"/>
      <c r="I599" s="580"/>
      <c r="J599" s="498" t="s">
        <v>2198</v>
      </c>
      <c r="K599" s="499" t="s">
        <v>2456</v>
      </c>
      <c r="L599" s="500">
        <v>10</v>
      </c>
      <c r="M599" s="500" t="s">
        <v>205</v>
      </c>
      <c r="N599" s="501" t="s">
        <v>254</v>
      </c>
      <c r="O599" s="507"/>
      <c r="P599" s="509"/>
      <c r="Q599" s="510"/>
      <c r="R599" s="511"/>
      <c r="S599" s="502"/>
    </row>
    <row r="600" spans="1:19" s="503" customFormat="1" ht="15" customHeight="1">
      <c r="A600" s="494"/>
      <c r="B600" s="495"/>
      <c r="C600" s="496"/>
      <c r="D600" s="495"/>
      <c r="E600" s="496"/>
      <c r="F600" s="496"/>
      <c r="G600" s="496"/>
      <c r="H600" s="579"/>
      <c r="I600" s="580"/>
      <c r="J600" s="498" t="s">
        <v>2200</v>
      </c>
      <c r="K600" s="515" t="s">
        <v>2172</v>
      </c>
      <c r="L600" s="500"/>
      <c r="M600" s="500"/>
      <c r="N600" s="501" t="s">
        <v>254</v>
      </c>
      <c r="O600" s="502"/>
      <c r="P600" s="509"/>
      <c r="Q600" s="510"/>
      <c r="R600" s="511"/>
      <c r="S600" s="502"/>
    </row>
    <row r="601" spans="1:19" s="503" customFormat="1" ht="15" customHeight="1">
      <c r="A601" s="494"/>
      <c r="B601" s="495"/>
      <c r="C601" s="496"/>
      <c r="D601" s="495"/>
      <c r="E601" s="513"/>
      <c r="F601" s="514"/>
      <c r="G601" s="496"/>
      <c r="H601" s="579" t="s">
        <v>279</v>
      </c>
      <c r="I601" s="580" t="s">
        <v>2457</v>
      </c>
      <c r="J601" s="498" t="s">
        <v>2193</v>
      </c>
      <c r="K601" s="499" t="s">
        <v>1187</v>
      </c>
      <c r="L601" s="500">
        <v>13</v>
      </c>
      <c r="M601" s="500" t="s">
        <v>205</v>
      </c>
      <c r="N601" s="501" t="s">
        <v>254</v>
      </c>
      <c r="O601" s="502"/>
      <c r="P601" s="502"/>
      <c r="Q601" s="502"/>
      <c r="R601" s="502"/>
      <c r="S601" s="502"/>
    </row>
    <row r="602" spans="1:19" s="503" customFormat="1" ht="15" customHeight="1">
      <c r="A602" s="494"/>
      <c r="B602" s="495"/>
      <c r="C602" s="496"/>
      <c r="D602" s="495"/>
      <c r="E602" s="496"/>
      <c r="F602" s="496"/>
      <c r="G602" s="496"/>
      <c r="H602" s="579"/>
      <c r="I602" s="580"/>
      <c r="J602" s="498" t="s">
        <v>2194</v>
      </c>
      <c r="K602" s="499" t="s">
        <v>2195</v>
      </c>
      <c r="L602" s="500">
        <v>13</v>
      </c>
      <c r="M602" s="500" t="s">
        <v>205</v>
      </c>
      <c r="N602" s="501" t="s">
        <v>254</v>
      </c>
      <c r="O602" s="502"/>
      <c r="P602" s="502"/>
      <c r="Q602" s="502"/>
      <c r="R602" s="502"/>
      <c r="S602" s="502"/>
    </row>
    <row r="603" spans="1:19" s="503" customFormat="1" ht="15" customHeight="1">
      <c r="A603" s="494"/>
      <c r="B603" s="495"/>
      <c r="C603" s="496"/>
      <c r="D603" s="495"/>
      <c r="E603" s="496"/>
      <c r="F603" s="496"/>
      <c r="G603" s="496"/>
      <c r="H603" s="579"/>
      <c r="I603" s="580"/>
      <c r="J603" s="498" t="s">
        <v>2197</v>
      </c>
      <c r="K603" s="499" t="s">
        <v>1194</v>
      </c>
      <c r="L603" s="500">
        <v>13</v>
      </c>
      <c r="M603" s="500" t="s">
        <v>205</v>
      </c>
      <c r="N603" s="501" t="s">
        <v>254</v>
      </c>
      <c r="O603" s="502"/>
      <c r="P603" s="502"/>
      <c r="Q603" s="502"/>
      <c r="R603" s="502"/>
      <c r="S603" s="502"/>
    </row>
    <row r="604" spans="1:22" s="503" customFormat="1" ht="15" customHeight="1">
      <c r="A604" s="494"/>
      <c r="B604" s="495"/>
      <c r="C604" s="496"/>
      <c r="D604" s="495"/>
      <c r="E604" s="496"/>
      <c r="F604" s="496"/>
      <c r="G604" s="496"/>
      <c r="H604" s="579" t="s">
        <v>220</v>
      </c>
      <c r="I604" s="588" t="s">
        <v>2458</v>
      </c>
      <c r="J604" s="498" t="s">
        <v>2202</v>
      </c>
      <c r="K604" s="499" t="s">
        <v>2573</v>
      </c>
      <c r="L604" s="500">
        <v>8</v>
      </c>
      <c r="M604" s="500">
        <v>30</v>
      </c>
      <c r="N604" s="501"/>
      <c r="O604" s="507"/>
      <c r="P604" s="509"/>
      <c r="Q604" s="510"/>
      <c r="R604" s="511"/>
      <c r="S604" s="494"/>
      <c r="T604" s="495"/>
      <c r="U604" s="495"/>
      <c r="V604" s="495"/>
    </row>
    <row r="605" spans="1:22" s="503" customFormat="1" ht="15" customHeight="1">
      <c r="A605" s="494"/>
      <c r="B605" s="495"/>
      <c r="C605" s="496"/>
      <c r="D605" s="495"/>
      <c r="E605" s="496"/>
      <c r="F605" s="496"/>
      <c r="G605" s="496"/>
      <c r="H605" s="579"/>
      <c r="I605" s="580"/>
      <c r="J605" s="498" t="s">
        <v>2203</v>
      </c>
      <c r="K605" s="499" t="s">
        <v>234</v>
      </c>
      <c r="L605" s="500">
        <v>8</v>
      </c>
      <c r="M605" s="500">
        <v>30</v>
      </c>
      <c r="N605" s="501"/>
      <c r="O605" s="507"/>
      <c r="P605" s="509"/>
      <c r="Q605" s="510"/>
      <c r="R605" s="511"/>
      <c r="S605" s="494"/>
      <c r="T605" s="495"/>
      <c r="U605" s="495"/>
      <c r="V605" s="495"/>
    </row>
    <row r="606" spans="1:22" s="503" customFormat="1" ht="15" customHeight="1">
      <c r="A606" s="494"/>
      <c r="B606" s="495"/>
      <c r="D606" s="495"/>
      <c r="E606" s="496"/>
      <c r="F606" s="496"/>
      <c r="G606" s="496"/>
      <c r="H606" s="579"/>
      <c r="I606" s="580"/>
      <c r="J606" s="498" t="s">
        <v>2203</v>
      </c>
      <c r="K606" s="499" t="s">
        <v>235</v>
      </c>
      <c r="L606" s="500">
        <v>2</v>
      </c>
      <c r="M606" s="500">
        <v>75</v>
      </c>
      <c r="N606" s="501"/>
      <c r="O606" s="494"/>
      <c r="P606" s="509"/>
      <c r="Q606" s="510"/>
      <c r="R606" s="511"/>
      <c r="S606" s="494"/>
      <c r="T606" s="495"/>
      <c r="U606" s="495"/>
      <c r="V606" s="495"/>
    </row>
    <row r="607" spans="1:22" s="503" customFormat="1" ht="15" customHeight="1">
      <c r="A607" s="494"/>
      <c r="B607" s="495"/>
      <c r="D607" s="495"/>
      <c r="E607" s="496"/>
      <c r="F607" s="496"/>
      <c r="G607" s="496"/>
      <c r="H607" s="579"/>
      <c r="I607" s="580"/>
      <c r="J607" s="498" t="s">
        <v>2204</v>
      </c>
      <c r="K607" s="499" t="s">
        <v>233</v>
      </c>
      <c r="L607" s="500">
        <v>6</v>
      </c>
      <c r="M607" s="500">
        <v>40</v>
      </c>
      <c r="N607" s="501"/>
      <c r="O607" s="507"/>
      <c r="P607" s="509"/>
      <c r="Q607" s="510"/>
      <c r="R607" s="511"/>
      <c r="S607" s="494"/>
      <c r="T607" s="495"/>
      <c r="U607" s="495"/>
      <c r="V607" s="495"/>
    </row>
    <row r="608" spans="1:22" s="503" customFormat="1" ht="15" customHeight="1">
      <c r="A608" s="494"/>
      <c r="B608" s="495"/>
      <c r="D608" s="495"/>
      <c r="E608" s="496"/>
      <c r="F608" s="496"/>
      <c r="G608" s="496"/>
      <c r="H608" s="579"/>
      <c r="I608" s="580"/>
      <c r="J608" s="498" t="s">
        <v>2204</v>
      </c>
      <c r="K608" s="499" t="s">
        <v>236</v>
      </c>
      <c r="L608" s="500">
        <v>1</v>
      </c>
      <c r="M608" s="500">
        <v>80</v>
      </c>
      <c r="N608" s="501"/>
      <c r="O608" s="494"/>
      <c r="P608" s="509"/>
      <c r="Q608" s="510"/>
      <c r="R608" s="511"/>
      <c r="S608" s="494"/>
      <c r="T608" s="495"/>
      <c r="U608" s="495"/>
      <c r="V608" s="495"/>
    </row>
    <row r="609" spans="1:22" s="503" customFormat="1" ht="15.75" customHeight="1">
      <c r="A609" s="494"/>
      <c r="B609" s="534"/>
      <c r="C609" s="497"/>
      <c r="D609" s="497"/>
      <c r="E609" s="496"/>
      <c r="F609" s="496"/>
      <c r="G609" s="496"/>
      <c r="H609" s="579"/>
      <c r="I609" s="580"/>
      <c r="J609" s="498" t="s">
        <v>2205</v>
      </c>
      <c r="K609" s="499" t="s">
        <v>2562</v>
      </c>
      <c r="L609" s="500">
        <v>4</v>
      </c>
      <c r="M609" s="500">
        <v>55</v>
      </c>
      <c r="N609" s="501"/>
      <c r="O609" s="507"/>
      <c r="P609" s="509"/>
      <c r="Q609" s="510"/>
      <c r="R609" s="511"/>
      <c r="S609" s="494"/>
      <c r="T609" s="495"/>
      <c r="U609" s="495"/>
      <c r="V609" s="495"/>
    </row>
    <row r="610" spans="1:22" s="503" customFormat="1" ht="15" customHeight="1">
      <c r="A610" s="494"/>
      <c r="B610" s="495"/>
      <c r="C610" s="496"/>
      <c r="D610" s="495"/>
      <c r="E610" s="496"/>
      <c r="F610" s="496"/>
      <c r="G610" s="497"/>
      <c r="H610" s="579" t="s">
        <v>220</v>
      </c>
      <c r="I610" s="589" t="s">
        <v>2459</v>
      </c>
      <c r="J610" s="498" t="s">
        <v>2207</v>
      </c>
      <c r="K610" s="499" t="s">
        <v>2208</v>
      </c>
      <c r="L610" s="500">
        <v>3</v>
      </c>
      <c r="M610" s="500" t="s">
        <v>205</v>
      </c>
      <c r="N610" s="501" t="s">
        <v>254</v>
      </c>
      <c r="O610" s="494"/>
      <c r="P610" s="494"/>
      <c r="Q610" s="494"/>
      <c r="R610" s="494"/>
      <c r="S610" s="494"/>
      <c r="T610" s="495"/>
      <c r="U610" s="495"/>
      <c r="V610" s="495"/>
    </row>
    <row r="611" spans="1:22" s="503" customFormat="1" ht="15" customHeight="1">
      <c r="A611" s="494"/>
      <c r="B611" s="495"/>
      <c r="C611" s="496"/>
      <c r="D611" s="495"/>
      <c r="E611" s="496"/>
      <c r="F611" s="496"/>
      <c r="G611" s="497"/>
      <c r="H611" s="579"/>
      <c r="I611" s="589"/>
      <c r="J611" s="498" t="s">
        <v>2209</v>
      </c>
      <c r="K611" s="499" t="s">
        <v>2210</v>
      </c>
      <c r="L611" s="500">
        <v>4</v>
      </c>
      <c r="M611" s="500" t="s">
        <v>205</v>
      </c>
      <c r="N611" s="501" t="s">
        <v>246</v>
      </c>
      <c r="O611" s="494"/>
      <c r="P611" s="494"/>
      <c r="Q611" s="494"/>
      <c r="R611" s="494"/>
      <c r="S611" s="494"/>
      <c r="T611" s="495"/>
      <c r="U611" s="495"/>
      <c r="V611" s="495"/>
    </row>
    <row r="612" spans="1:22" s="503" customFormat="1" ht="15" customHeight="1">
      <c r="A612" s="494"/>
      <c r="B612" s="495"/>
      <c r="C612" s="496"/>
      <c r="D612" s="495"/>
      <c r="E612" s="496"/>
      <c r="F612" s="496"/>
      <c r="G612" s="497"/>
      <c r="H612" s="579"/>
      <c r="I612" s="558"/>
      <c r="J612" s="498" t="s">
        <v>2211</v>
      </c>
      <c r="K612" s="499" t="s">
        <v>2212</v>
      </c>
      <c r="L612" s="500">
        <v>5</v>
      </c>
      <c r="M612" s="500" t="s">
        <v>205</v>
      </c>
      <c r="N612" s="501" t="s">
        <v>255</v>
      </c>
      <c r="O612" s="494"/>
      <c r="P612" s="494"/>
      <c r="Q612" s="494"/>
      <c r="R612" s="494"/>
      <c r="S612" s="494"/>
      <c r="T612" s="495"/>
      <c r="U612" s="495"/>
      <c r="V612" s="495"/>
    </row>
    <row r="613" spans="1:22" s="503" customFormat="1" ht="15" customHeight="1">
      <c r="A613" s="494"/>
      <c r="B613" s="495"/>
      <c r="C613" s="496"/>
      <c r="D613" s="495"/>
      <c r="E613" s="496"/>
      <c r="F613" s="496"/>
      <c r="G613" s="497"/>
      <c r="H613" s="579"/>
      <c r="I613" s="558"/>
      <c r="J613" s="498" t="s">
        <v>2213</v>
      </c>
      <c r="K613" s="499" t="s">
        <v>257</v>
      </c>
      <c r="L613" s="500" t="s">
        <v>1231</v>
      </c>
      <c r="M613" s="500"/>
      <c r="N613" s="501"/>
      <c r="O613" s="494"/>
      <c r="P613" s="494"/>
      <c r="Q613" s="494"/>
      <c r="R613" s="494"/>
      <c r="S613" s="494"/>
      <c r="T613" s="495"/>
      <c r="U613" s="495"/>
      <c r="V613" s="495"/>
    </row>
    <row r="614" spans="1:22" s="503" customFormat="1" ht="15" customHeight="1">
      <c r="A614" s="494"/>
      <c r="B614" s="495"/>
      <c r="D614" s="495"/>
      <c r="E614" s="496"/>
      <c r="F614" s="496"/>
      <c r="G614" s="497"/>
      <c r="H614" s="579" t="s">
        <v>220</v>
      </c>
      <c r="I614" s="558" t="s">
        <v>2460</v>
      </c>
      <c r="J614" s="498" t="s">
        <v>2215</v>
      </c>
      <c r="K614" s="499" t="s">
        <v>2216</v>
      </c>
      <c r="L614" s="500">
        <v>2</v>
      </c>
      <c r="M614" s="516">
        <v>260</v>
      </c>
      <c r="N614" s="501" t="s">
        <v>239</v>
      </c>
      <c r="O614" s="494"/>
      <c r="P614" s="494"/>
      <c r="Q614" s="494"/>
      <c r="R614" s="494"/>
      <c r="S614" s="494"/>
      <c r="T614" s="495"/>
      <c r="U614" s="495"/>
      <c r="V614" s="495"/>
    </row>
    <row r="615" spans="1:22" s="503" customFormat="1" ht="15" customHeight="1">
      <c r="A615" s="494"/>
      <c r="B615" s="495"/>
      <c r="C615" s="496"/>
      <c r="D615" s="495"/>
      <c r="E615" s="496"/>
      <c r="F615" s="496"/>
      <c r="G615" s="497"/>
      <c r="H615" s="579"/>
      <c r="I615" s="558"/>
      <c r="J615" s="498" t="s">
        <v>2217</v>
      </c>
      <c r="K615" s="499" t="s">
        <v>2218</v>
      </c>
      <c r="L615" s="500">
        <v>2</v>
      </c>
      <c r="M615" s="516">
        <v>260</v>
      </c>
      <c r="N615" s="501" t="s">
        <v>239</v>
      </c>
      <c r="O615" s="494"/>
      <c r="P615" s="494"/>
      <c r="Q615" s="494"/>
      <c r="R615" s="494"/>
      <c r="S615" s="494"/>
      <c r="T615" s="495"/>
      <c r="U615" s="495"/>
      <c r="V615" s="495"/>
    </row>
    <row r="616" spans="1:22" s="503" customFormat="1" ht="15" customHeight="1">
      <c r="A616" s="494"/>
      <c r="B616" s="495"/>
      <c r="C616" s="496"/>
      <c r="D616" s="495"/>
      <c r="E616" s="496"/>
      <c r="F616" s="496"/>
      <c r="G616" s="497"/>
      <c r="H616" s="579"/>
      <c r="I616" s="558"/>
      <c r="J616" s="498" t="s">
        <v>2219</v>
      </c>
      <c r="K616" s="499" t="s">
        <v>2210</v>
      </c>
      <c r="L616" s="500">
        <v>6</v>
      </c>
      <c r="M616" s="500">
        <v>140</v>
      </c>
      <c r="N616" s="501" t="s">
        <v>246</v>
      </c>
      <c r="O616" s="494"/>
      <c r="P616" s="494"/>
      <c r="Q616" s="494"/>
      <c r="R616" s="494"/>
      <c r="S616" s="494"/>
      <c r="T616" s="495"/>
      <c r="U616" s="495"/>
      <c r="V616" s="495"/>
    </row>
    <row r="617" spans="1:22" s="503" customFormat="1" ht="15">
      <c r="A617" s="494"/>
      <c r="B617" s="495"/>
      <c r="C617" s="496"/>
      <c r="D617" s="495"/>
      <c r="E617" s="496"/>
      <c r="F617" s="496"/>
      <c r="G617" s="496"/>
      <c r="H617" s="579"/>
      <c r="I617" s="558"/>
      <c r="J617" s="498" t="s">
        <v>2461</v>
      </c>
      <c r="K617" s="499" t="s">
        <v>2221</v>
      </c>
      <c r="L617" s="500"/>
      <c r="M617" s="500">
        <v>100</v>
      </c>
      <c r="N617" s="501"/>
      <c r="O617" s="494"/>
      <c r="P617" s="494"/>
      <c r="Q617" s="494"/>
      <c r="R617" s="494"/>
      <c r="S617" s="494"/>
      <c r="T617" s="495"/>
      <c r="U617" s="495"/>
      <c r="V617" s="495"/>
    </row>
    <row r="618" spans="1:19" s="503" customFormat="1" ht="15" customHeight="1">
      <c r="A618" s="494"/>
      <c r="B618" s="495"/>
      <c r="C618" s="496"/>
      <c r="D618" s="495"/>
      <c r="E618" s="496"/>
      <c r="F618" s="496"/>
      <c r="G618" s="497"/>
      <c r="H618" s="581" t="s">
        <v>1547</v>
      </c>
      <c r="I618" s="584" t="s">
        <v>2462</v>
      </c>
      <c r="J618" s="498" t="s">
        <v>2223</v>
      </c>
      <c r="K618" s="499" t="s">
        <v>2224</v>
      </c>
      <c r="L618" s="500">
        <v>2</v>
      </c>
      <c r="M618" s="500" t="s">
        <v>205</v>
      </c>
      <c r="N618" s="501" t="s">
        <v>254</v>
      </c>
      <c r="O618" s="502"/>
      <c r="P618" s="502"/>
      <c r="Q618" s="502"/>
      <c r="R618" s="502"/>
      <c r="S618" s="502"/>
    </row>
    <row r="619" spans="1:19" s="503" customFormat="1" ht="15" customHeight="1">
      <c r="A619" s="494"/>
      <c r="B619" s="495"/>
      <c r="C619" s="496"/>
      <c r="D619" s="495"/>
      <c r="E619" s="496"/>
      <c r="F619" s="496"/>
      <c r="G619" s="497"/>
      <c r="H619" s="582"/>
      <c r="I619" s="584"/>
      <c r="J619" s="498" t="s">
        <v>2225</v>
      </c>
      <c r="K619" s="499" t="s">
        <v>2226</v>
      </c>
      <c r="L619" s="500">
        <v>4</v>
      </c>
      <c r="M619" s="500" t="s">
        <v>205</v>
      </c>
      <c r="N619" s="501" t="s">
        <v>254</v>
      </c>
      <c r="O619" s="502"/>
      <c r="P619" s="502"/>
      <c r="Q619" s="502"/>
      <c r="R619" s="502"/>
      <c r="S619" s="502"/>
    </row>
    <row r="620" spans="1:19" s="503" customFormat="1" ht="15" customHeight="1">
      <c r="A620" s="494"/>
      <c r="B620" s="495"/>
      <c r="C620" s="496"/>
      <c r="D620" s="495"/>
      <c r="E620" s="496"/>
      <c r="F620" s="496"/>
      <c r="G620" s="497"/>
      <c r="H620" s="582"/>
      <c r="I620" s="584"/>
      <c r="J620" s="498" t="s">
        <v>2227</v>
      </c>
      <c r="K620" s="499" t="s">
        <v>2224</v>
      </c>
      <c r="L620" s="500" t="s">
        <v>1542</v>
      </c>
      <c r="M620" s="500" t="s">
        <v>205</v>
      </c>
      <c r="N620" s="501" t="s">
        <v>254</v>
      </c>
      <c r="O620" s="502"/>
      <c r="P620" s="502"/>
      <c r="Q620" s="502"/>
      <c r="R620" s="502"/>
      <c r="S620" s="502"/>
    </row>
    <row r="621" spans="1:19" s="503" customFormat="1" ht="14.25" customHeight="1">
      <c r="A621" s="494"/>
      <c r="B621" s="495"/>
      <c r="C621" s="496"/>
      <c r="D621" s="495"/>
      <c r="E621" s="496"/>
      <c r="F621" s="496"/>
      <c r="G621" s="496"/>
      <c r="H621" s="583"/>
      <c r="I621" s="584"/>
      <c r="J621" s="498" t="s">
        <v>2228</v>
      </c>
      <c r="K621" s="499" t="s">
        <v>875</v>
      </c>
      <c r="L621" s="500">
        <v>5</v>
      </c>
      <c r="M621" s="500" t="s">
        <v>205</v>
      </c>
      <c r="N621" s="501" t="s">
        <v>254</v>
      </c>
      <c r="O621" s="502"/>
      <c r="P621" s="502"/>
      <c r="Q621" s="502"/>
      <c r="R621" s="502"/>
      <c r="S621" s="502"/>
    </row>
    <row r="622" spans="1:22" s="503" customFormat="1" ht="15" customHeight="1">
      <c r="A622" s="494"/>
      <c r="B622" s="495"/>
      <c r="C622" s="496"/>
      <c r="D622" s="495"/>
      <c r="E622" s="496"/>
      <c r="F622" s="496"/>
      <c r="G622" s="496"/>
      <c r="H622" s="579" t="s">
        <v>220</v>
      </c>
      <c r="I622" s="588" t="s">
        <v>2463</v>
      </c>
      <c r="J622" s="498" t="s">
        <v>2231</v>
      </c>
      <c r="K622" s="499" t="s">
        <v>2573</v>
      </c>
      <c r="L622" s="500">
        <v>6</v>
      </c>
      <c r="M622" s="500">
        <v>40</v>
      </c>
      <c r="N622" s="501" t="s">
        <v>254</v>
      </c>
      <c r="O622" s="507"/>
      <c r="P622" s="509"/>
      <c r="Q622" s="510"/>
      <c r="R622" s="511"/>
      <c r="S622" s="494"/>
      <c r="T622" s="495"/>
      <c r="U622" s="495"/>
      <c r="V622" s="495"/>
    </row>
    <row r="623" spans="1:22" s="503" customFormat="1" ht="15" customHeight="1">
      <c r="A623" s="494"/>
      <c r="B623" s="495"/>
      <c r="D623" s="495"/>
      <c r="E623" s="496"/>
      <c r="F623" s="496"/>
      <c r="G623" s="496"/>
      <c r="H623" s="579"/>
      <c r="I623" s="580"/>
      <c r="J623" s="498" t="s">
        <v>2232</v>
      </c>
      <c r="K623" s="499" t="s">
        <v>234</v>
      </c>
      <c r="L623" s="500">
        <v>2</v>
      </c>
      <c r="M623" s="500">
        <v>75</v>
      </c>
      <c r="N623" s="501" t="s">
        <v>239</v>
      </c>
      <c r="O623" s="507"/>
      <c r="P623" s="509"/>
      <c r="Q623" s="510"/>
      <c r="R623" s="511"/>
      <c r="S623" s="494"/>
      <c r="T623" s="495"/>
      <c r="U623" s="495"/>
      <c r="V623" s="495"/>
    </row>
    <row r="624" spans="1:22" s="503" customFormat="1" ht="15" customHeight="1">
      <c r="A624" s="494"/>
      <c r="B624" s="495"/>
      <c r="D624" s="495"/>
      <c r="E624" s="496"/>
      <c r="F624" s="496"/>
      <c r="G624" s="496"/>
      <c r="H624" s="579"/>
      <c r="I624" s="580"/>
      <c r="J624" s="498" t="s">
        <v>2232</v>
      </c>
      <c r="K624" s="499" t="s">
        <v>235</v>
      </c>
      <c r="L624" s="500">
        <v>1</v>
      </c>
      <c r="M624" s="500">
        <v>80</v>
      </c>
      <c r="N624" s="501" t="s">
        <v>254</v>
      </c>
      <c r="O624" s="494"/>
      <c r="P624" s="509"/>
      <c r="Q624" s="510"/>
      <c r="R624" s="511"/>
      <c r="S624" s="494"/>
      <c r="T624" s="495"/>
      <c r="U624" s="495"/>
      <c r="V624" s="495"/>
    </row>
    <row r="625" spans="1:22" s="503" customFormat="1" ht="15" customHeight="1">
      <c r="A625" s="494"/>
      <c r="B625" s="495"/>
      <c r="D625" s="495"/>
      <c r="E625" s="496"/>
      <c r="F625" s="496"/>
      <c r="G625" s="496"/>
      <c r="H625" s="579"/>
      <c r="I625" s="580"/>
      <c r="J625" s="498" t="s">
        <v>2233</v>
      </c>
      <c r="K625" s="499" t="s">
        <v>233</v>
      </c>
      <c r="L625" s="500">
        <v>8</v>
      </c>
      <c r="M625" s="500">
        <v>30</v>
      </c>
      <c r="N625" s="501" t="s">
        <v>254</v>
      </c>
      <c r="O625" s="507"/>
      <c r="P625" s="509"/>
      <c r="Q625" s="510"/>
      <c r="R625" s="511"/>
      <c r="S625" s="494"/>
      <c r="T625" s="495"/>
      <c r="U625" s="495"/>
      <c r="V625" s="495"/>
    </row>
    <row r="626" spans="1:22" s="503" customFormat="1" ht="15" customHeight="1">
      <c r="A626" s="494"/>
      <c r="B626" s="495"/>
      <c r="C626" s="496"/>
      <c r="D626" s="495"/>
      <c r="E626" s="496"/>
      <c r="F626" s="496"/>
      <c r="G626" s="496"/>
      <c r="H626" s="579"/>
      <c r="I626" s="580"/>
      <c r="J626" s="498" t="s">
        <v>2233</v>
      </c>
      <c r="K626" s="499" t="s">
        <v>236</v>
      </c>
      <c r="L626" s="500">
        <v>1</v>
      </c>
      <c r="M626" s="500">
        <v>80</v>
      </c>
      <c r="N626" s="501" t="s">
        <v>254</v>
      </c>
      <c r="O626" s="494"/>
      <c r="P626" s="509"/>
      <c r="Q626" s="510"/>
      <c r="R626" s="511"/>
      <c r="S626" s="494"/>
      <c r="T626" s="495"/>
      <c r="U626" s="495"/>
      <c r="V626" s="495"/>
    </row>
    <row r="627" spans="1:22" s="503" customFormat="1" ht="15.75" customHeight="1">
      <c r="A627" s="494"/>
      <c r="B627" s="534"/>
      <c r="C627" s="497"/>
      <c r="D627" s="497"/>
      <c r="E627" s="496"/>
      <c r="F627" s="496"/>
      <c r="G627" s="496"/>
      <c r="H627" s="579"/>
      <c r="I627" s="580"/>
      <c r="J627" s="498" t="s">
        <v>2234</v>
      </c>
      <c r="K627" s="499" t="s">
        <v>2562</v>
      </c>
      <c r="L627" s="500">
        <v>7</v>
      </c>
      <c r="M627" s="500">
        <v>35</v>
      </c>
      <c r="N627" s="501" t="s">
        <v>254</v>
      </c>
      <c r="O627" s="507"/>
      <c r="P627" s="509"/>
      <c r="Q627" s="510"/>
      <c r="R627" s="511"/>
      <c r="S627" s="494"/>
      <c r="T627" s="495"/>
      <c r="U627" s="495"/>
      <c r="V627" s="495"/>
    </row>
    <row r="628" spans="1:19" s="503" customFormat="1" ht="15" customHeight="1">
      <c r="A628" s="494"/>
      <c r="B628" s="495"/>
      <c r="C628" s="496"/>
      <c r="D628" s="495"/>
      <c r="E628" s="496"/>
      <c r="F628" s="496"/>
      <c r="G628" s="497"/>
      <c r="H628" s="581" t="s">
        <v>220</v>
      </c>
      <c r="I628" s="584" t="s">
        <v>2235</v>
      </c>
      <c r="J628" s="498" t="s">
        <v>2236</v>
      </c>
      <c r="K628" s="499" t="s">
        <v>2237</v>
      </c>
      <c r="L628" s="500">
        <v>3</v>
      </c>
      <c r="M628" s="500" t="s">
        <v>205</v>
      </c>
      <c r="N628" s="501" t="s">
        <v>2238</v>
      </c>
      <c r="O628" s="502"/>
      <c r="P628" s="502"/>
      <c r="Q628" s="502"/>
      <c r="R628" s="502"/>
      <c r="S628" s="502"/>
    </row>
    <row r="629" spans="1:19" s="503" customFormat="1" ht="15" customHeight="1">
      <c r="A629" s="494"/>
      <c r="B629" s="495"/>
      <c r="C629" s="496"/>
      <c r="D629" s="495"/>
      <c r="E629" s="496"/>
      <c r="F629" s="496"/>
      <c r="G629" s="497"/>
      <c r="H629" s="582"/>
      <c r="I629" s="584"/>
      <c r="J629" s="498" t="s">
        <v>2239</v>
      </c>
      <c r="K629" s="499" t="s">
        <v>2212</v>
      </c>
      <c r="L629" s="500">
        <v>1</v>
      </c>
      <c r="M629" s="500" t="s">
        <v>205</v>
      </c>
      <c r="N629" s="501"/>
      <c r="O629" s="502"/>
      <c r="P629" s="502"/>
      <c r="Q629" s="502"/>
      <c r="R629" s="502"/>
      <c r="S629" s="502"/>
    </row>
    <row r="630" spans="1:19" s="503" customFormat="1" ht="30" customHeight="1">
      <c r="A630" s="494"/>
      <c r="B630" s="495"/>
      <c r="C630" s="496"/>
      <c r="D630" s="495"/>
      <c r="E630" s="496"/>
      <c r="F630" s="496"/>
      <c r="G630" s="497"/>
      <c r="H630" s="582"/>
      <c r="I630" s="584"/>
      <c r="J630" s="498" t="s">
        <v>2239</v>
      </c>
      <c r="K630" s="499" t="s">
        <v>2464</v>
      </c>
      <c r="L630" s="500">
        <v>2</v>
      </c>
      <c r="M630" s="500" t="s">
        <v>205</v>
      </c>
      <c r="N630" s="501"/>
      <c r="O630" s="502"/>
      <c r="P630" s="502"/>
      <c r="Q630" s="502"/>
      <c r="R630" s="502"/>
      <c r="S630" s="502"/>
    </row>
    <row r="631" spans="1:19" s="503" customFormat="1" ht="15" customHeight="1">
      <c r="A631" s="494"/>
      <c r="B631" s="495"/>
      <c r="C631" s="496"/>
      <c r="D631" s="495"/>
      <c r="E631" s="496"/>
      <c r="F631" s="496"/>
      <c r="G631" s="497"/>
      <c r="H631" s="582"/>
      <c r="I631" s="584"/>
      <c r="J631" s="498" t="s">
        <v>2240</v>
      </c>
      <c r="K631" s="499" t="s">
        <v>257</v>
      </c>
      <c r="L631" s="500">
        <v>1</v>
      </c>
      <c r="M631" s="500" t="s">
        <v>205</v>
      </c>
      <c r="N631" s="501"/>
      <c r="O631" s="502"/>
      <c r="P631" s="502"/>
      <c r="Q631" s="502"/>
      <c r="R631" s="502"/>
      <c r="S631" s="502"/>
    </row>
    <row r="632" spans="1:19" s="503" customFormat="1" ht="42.75" customHeight="1">
      <c r="A632" s="494"/>
      <c r="B632" s="495"/>
      <c r="C632" s="496"/>
      <c r="D632" s="495"/>
      <c r="E632" s="496"/>
      <c r="F632" s="496"/>
      <c r="G632" s="497"/>
      <c r="H632" s="582"/>
      <c r="I632" s="584"/>
      <c r="J632" s="498" t="s">
        <v>2241</v>
      </c>
      <c r="K632" s="499" t="s">
        <v>2242</v>
      </c>
      <c r="L632" s="500" t="s">
        <v>1750</v>
      </c>
      <c r="M632" s="500" t="s">
        <v>205</v>
      </c>
      <c r="N632" s="501"/>
      <c r="O632" s="502"/>
      <c r="P632" s="502"/>
      <c r="Q632" s="502"/>
      <c r="R632" s="502"/>
      <c r="S632" s="502"/>
    </row>
    <row r="633" spans="1:19" s="503" customFormat="1" ht="15" customHeight="1">
      <c r="A633" s="494"/>
      <c r="B633" s="495"/>
      <c r="C633" s="496"/>
      <c r="D633" s="495"/>
      <c r="E633" s="496"/>
      <c r="F633" s="496"/>
      <c r="G633" s="496"/>
      <c r="H633" s="583"/>
      <c r="I633" s="584"/>
      <c r="J633" s="498" t="s">
        <v>2243</v>
      </c>
      <c r="K633" s="499" t="s">
        <v>2465</v>
      </c>
      <c r="L633" s="500">
        <v>1</v>
      </c>
      <c r="M633" s="500" t="s">
        <v>205</v>
      </c>
      <c r="N633" s="501" t="s">
        <v>2229</v>
      </c>
      <c r="O633" s="502"/>
      <c r="P633" s="502"/>
      <c r="Q633" s="502"/>
      <c r="R633" s="502"/>
      <c r="S633" s="502"/>
    </row>
    <row r="634" spans="1:19" s="503" customFormat="1" ht="15" customHeight="1">
      <c r="A634" s="494"/>
      <c r="B634" s="495"/>
      <c r="C634" s="496"/>
      <c r="D634" s="495"/>
      <c r="E634" s="496"/>
      <c r="F634" s="496"/>
      <c r="G634" s="497"/>
      <c r="H634" s="581" t="s">
        <v>1547</v>
      </c>
      <c r="I634" s="584" t="s">
        <v>2466</v>
      </c>
      <c r="J634" s="498" t="s">
        <v>2246</v>
      </c>
      <c r="K634" s="499" t="s">
        <v>2247</v>
      </c>
      <c r="L634" s="536">
        <v>2</v>
      </c>
      <c r="M634" s="500" t="s">
        <v>205</v>
      </c>
      <c r="N634" s="501"/>
      <c r="O634" s="502"/>
      <c r="P634" s="502"/>
      <c r="Q634" s="502"/>
      <c r="R634" s="502"/>
      <c r="S634" s="502"/>
    </row>
    <row r="635" spans="1:19" s="503" customFormat="1" ht="15" customHeight="1">
      <c r="A635" s="494"/>
      <c r="B635" s="495"/>
      <c r="C635" s="496"/>
      <c r="D635" s="495"/>
      <c r="E635" s="496"/>
      <c r="F635" s="496"/>
      <c r="G635" s="497"/>
      <c r="H635" s="582"/>
      <c r="I635" s="584"/>
      <c r="J635" s="498" t="s">
        <v>2248</v>
      </c>
      <c r="K635" s="499" t="s">
        <v>591</v>
      </c>
      <c r="L635" s="500"/>
      <c r="M635" s="500" t="s">
        <v>205</v>
      </c>
      <c r="N635" s="501"/>
      <c r="O635" s="502"/>
      <c r="P635" s="502"/>
      <c r="Q635" s="502"/>
      <c r="R635" s="502"/>
      <c r="S635" s="502"/>
    </row>
    <row r="636" spans="1:19" s="503" customFormat="1" ht="15" customHeight="1">
      <c r="A636" s="494"/>
      <c r="B636" s="495"/>
      <c r="C636" s="496"/>
      <c r="D636" s="495"/>
      <c r="E636" s="496"/>
      <c r="F636" s="496"/>
      <c r="G636" s="497"/>
      <c r="H636" s="582"/>
      <c r="I636" s="584"/>
      <c r="J636" s="498" t="s">
        <v>2249</v>
      </c>
      <c r="K636" s="499" t="s">
        <v>591</v>
      </c>
      <c r="L636" s="500" t="s">
        <v>1231</v>
      </c>
      <c r="M636" s="500" t="s">
        <v>205</v>
      </c>
      <c r="N636" s="501"/>
      <c r="O636" s="502"/>
      <c r="P636" s="502"/>
      <c r="Q636" s="502"/>
      <c r="R636" s="502"/>
      <c r="S636" s="502"/>
    </row>
    <row r="637" spans="1:19" s="503" customFormat="1" ht="15" customHeight="1">
      <c r="A637" s="494"/>
      <c r="B637" s="495"/>
      <c r="C637" s="496"/>
      <c r="D637" s="495"/>
      <c r="E637" s="496"/>
      <c r="F637" s="496"/>
      <c r="G637" s="496"/>
      <c r="H637" s="583"/>
      <c r="I637" s="584"/>
      <c r="J637" s="498" t="s">
        <v>2252</v>
      </c>
      <c r="K637" s="499" t="s">
        <v>2093</v>
      </c>
      <c r="L637" s="500"/>
      <c r="M637" s="500" t="s">
        <v>205</v>
      </c>
      <c r="N637" s="501"/>
      <c r="O637" s="502"/>
      <c r="P637" s="502"/>
      <c r="Q637" s="502"/>
      <c r="R637" s="502"/>
      <c r="S637" s="502"/>
    </row>
    <row r="638" spans="1:19" s="503" customFormat="1" ht="27" customHeight="1">
      <c r="A638" s="494"/>
      <c r="B638" s="495"/>
      <c r="C638" s="496"/>
      <c r="D638" s="495"/>
      <c r="E638" s="496"/>
      <c r="F638" s="496"/>
      <c r="G638" s="496"/>
      <c r="H638" s="512" t="s">
        <v>1547</v>
      </c>
      <c r="I638" s="545" t="s">
        <v>2467</v>
      </c>
      <c r="J638" s="498" t="s">
        <v>2250</v>
      </c>
      <c r="K638" s="499" t="s">
        <v>221</v>
      </c>
      <c r="L638" s="500">
        <v>17</v>
      </c>
      <c r="M638" s="500" t="s">
        <v>205</v>
      </c>
      <c r="N638" s="501"/>
      <c r="O638" s="502"/>
      <c r="P638" s="502"/>
      <c r="Q638" s="502"/>
      <c r="R638" s="502"/>
      <c r="S638" s="502"/>
    </row>
    <row r="639" spans="1:22" ht="15" customHeight="1">
      <c r="A639" s="42"/>
      <c r="B639" s="21" t="s">
        <v>219</v>
      </c>
      <c r="C639" s="56" t="s">
        <v>2436</v>
      </c>
      <c r="D639" s="18"/>
      <c r="E639" s="57"/>
      <c r="F639" s="18"/>
      <c r="G639" s="18" t="s">
        <v>192</v>
      </c>
      <c r="H639" s="559" t="s">
        <v>220</v>
      </c>
      <c r="I639" s="482" t="s">
        <v>2561</v>
      </c>
      <c r="J639" s="160">
        <v>41890</v>
      </c>
      <c r="K639" s="158" t="s">
        <v>1283</v>
      </c>
      <c r="L639" s="89">
        <v>15</v>
      </c>
      <c r="M639" s="89" t="s">
        <v>205</v>
      </c>
      <c r="N639" s="42" t="s">
        <v>246</v>
      </c>
      <c r="P639" s="83"/>
      <c r="Q639" s="120"/>
      <c r="R639" s="17"/>
      <c r="S639" s="111">
        <v>1</v>
      </c>
      <c r="T639" s="162"/>
      <c r="U639" s="163"/>
      <c r="V639" s="164"/>
    </row>
    <row r="640" spans="1:22" ht="15" customHeight="1">
      <c r="A640" s="42"/>
      <c r="B640" s="52"/>
      <c r="C640" s="18"/>
      <c r="D640" s="18"/>
      <c r="E640" s="57"/>
      <c r="F640" s="18"/>
      <c r="G640" s="18"/>
      <c r="H640" s="504"/>
      <c r="I640" s="483"/>
      <c r="J640" s="160">
        <v>41890</v>
      </c>
      <c r="K640" s="158" t="s">
        <v>2439</v>
      </c>
      <c r="L640" s="89">
        <v>2</v>
      </c>
      <c r="M640" s="89"/>
      <c r="N640" s="42" t="s">
        <v>239</v>
      </c>
      <c r="P640" s="83"/>
      <c r="Q640" s="120"/>
      <c r="R640" s="17"/>
      <c r="S640" s="111">
        <v>1</v>
      </c>
      <c r="T640" s="162">
        <v>1</v>
      </c>
      <c r="U640" s="163"/>
      <c r="V640" s="164"/>
    </row>
    <row r="641" spans="1:22" ht="15" customHeight="1">
      <c r="A641" s="42"/>
      <c r="B641" s="52"/>
      <c r="C641" s="18"/>
      <c r="D641" s="18"/>
      <c r="E641" s="57"/>
      <c r="F641" s="18"/>
      <c r="G641" s="18"/>
      <c r="H641" s="504"/>
      <c r="I641" s="483"/>
      <c r="J641" s="160">
        <v>41893</v>
      </c>
      <c r="K641" s="158" t="s">
        <v>1282</v>
      </c>
      <c r="L641" s="89">
        <v>6</v>
      </c>
      <c r="M641" s="89"/>
      <c r="N641" s="42" t="s">
        <v>246</v>
      </c>
      <c r="P641" s="83"/>
      <c r="Q641" s="120"/>
      <c r="R641" s="17"/>
      <c r="S641" s="111">
        <v>1</v>
      </c>
      <c r="T641" s="162"/>
      <c r="U641" s="163"/>
      <c r="V641" s="164"/>
    </row>
    <row r="642" spans="1:22" ht="15">
      <c r="A642" s="42"/>
      <c r="B642" s="52"/>
      <c r="C642" s="18"/>
      <c r="D642" s="18"/>
      <c r="E642" s="57"/>
      <c r="F642" s="18"/>
      <c r="G642" s="18"/>
      <c r="H642" s="504"/>
      <c r="I642" s="483"/>
      <c r="J642" s="160">
        <v>41894</v>
      </c>
      <c r="K642" s="158" t="s">
        <v>1285</v>
      </c>
      <c r="L642" s="89">
        <v>9</v>
      </c>
      <c r="M642" s="89"/>
      <c r="N642" s="42" t="s">
        <v>246</v>
      </c>
      <c r="P642" s="83"/>
      <c r="Q642" s="120"/>
      <c r="R642" s="17"/>
      <c r="S642" s="111">
        <v>1</v>
      </c>
      <c r="T642" s="162"/>
      <c r="U642" s="163"/>
      <c r="V642" s="164"/>
    </row>
    <row r="643" spans="1:26" ht="15">
      <c r="A643" s="42"/>
      <c r="B643" s="52"/>
      <c r="C643" s="18"/>
      <c r="D643" s="18"/>
      <c r="E643" s="57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5" s="59" customFormat="1" ht="15.75" thickBot="1">
      <c r="A644" s="643">
        <v>6</v>
      </c>
      <c r="B644" s="644" t="s">
        <v>219</v>
      </c>
      <c r="C644" s="645" t="s">
        <v>226</v>
      </c>
      <c r="D644" s="645" t="s">
        <v>227</v>
      </c>
      <c r="E644" s="646" t="s">
        <v>228</v>
      </c>
      <c r="F644" s="647"/>
      <c r="G644" s="306"/>
      <c r="H644" s="307"/>
      <c r="I644" s="309"/>
      <c r="J644" s="310"/>
      <c r="K644" s="310"/>
      <c r="L644" s="310"/>
      <c r="M644" s="310"/>
      <c r="N644" s="187"/>
      <c r="O644" s="187">
        <f aca="true" t="shared" si="0" ref="O644:Y644">SUM(O139:O643)</f>
        <v>245</v>
      </c>
      <c r="P644" s="187">
        <f t="shared" si="0"/>
        <v>18</v>
      </c>
      <c r="Q644" s="187">
        <f t="shared" si="0"/>
        <v>18</v>
      </c>
      <c r="R644" s="187">
        <f t="shared" si="0"/>
        <v>12</v>
      </c>
      <c r="S644" s="97">
        <f t="shared" si="0"/>
        <v>159</v>
      </c>
      <c r="T644" s="97">
        <f t="shared" si="0"/>
        <v>18</v>
      </c>
      <c r="U644" s="97">
        <f t="shared" si="0"/>
        <v>6</v>
      </c>
      <c r="V644" s="97">
        <f t="shared" si="0"/>
        <v>10</v>
      </c>
      <c r="W644" s="323">
        <f t="shared" si="0"/>
        <v>65</v>
      </c>
      <c r="X644" s="323">
        <f t="shared" si="0"/>
        <v>29</v>
      </c>
      <c r="Y644" s="323">
        <f t="shared" si="0"/>
        <v>19</v>
      </c>
    </row>
    <row r="645" spans="1:25" s="59" customFormat="1" ht="15.75" thickTop="1">
      <c r="A645" s="42"/>
      <c r="B645" s="52"/>
      <c r="C645" s="18"/>
      <c r="D645" s="18"/>
      <c r="E645" s="57"/>
      <c r="F645" s="18"/>
      <c r="G645" s="18"/>
      <c r="H645" s="52"/>
      <c r="I645" s="80"/>
      <c r="J645" s="58"/>
      <c r="K645" s="58"/>
      <c r="L645" s="75"/>
      <c r="M645" s="75"/>
      <c r="N645" s="16"/>
      <c r="O645" s="51"/>
      <c r="P645" s="18">
        <f>SUM(P644:R644)</f>
        <v>48</v>
      </c>
      <c r="Q645" s="18"/>
      <c r="R645" s="18"/>
      <c r="S645" s="51"/>
      <c r="T645" s="22">
        <f>SUM(T644:V644)</f>
        <v>34</v>
      </c>
      <c r="U645" s="22"/>
      <c r="V645" s="22"/>
      <c r="W645" s="51">
        <f>SUM(W644:Y644)</f>
        <v>113</v>
      </c>
      <c r="X645" s="51"/>
      <c r="Y645" s="51"/>
    </row>
    <row r="646" spans="1:24" ht="15">
      <c r="A646" s="17">
        <v>7</v>
      </c>
      <c r="B646" s="190" t="s">
        <v>193</v>
      </c>
      <c r="C646" s="189" t="s">
        <v>1245</v>
      </c>
      <c r="D646" s="189" t="s">
        <v>212</v>
      </c>
      <c r="E646" s="221">
        <v>1</v>
      </c>
      <c r="F646" s="222">
        <v>3</v>
      </c>
      <c r="G646" s="189" t="s">
        <v>215</v>
      </c>
      <c r="H646" s="21" t="s">
        <v>201</v>
      </c>
      <c r="I646" s="23" t="s">
        <v>665</v>
      </c>
      <c r="J646" s="128"/>
      <c r="K646" s="21"/>
      <c r="L646" s="128"/>
      <c r="M646" s="21"/>
      <c r="N646" s="189"/>
      <c r="O646" s="17"/>
      <c r="S646" s="17"/>
      <c r="T646" s="42"/>
      <c r="U646" s="16"/>
      <c r="V646" s="16"/>
      <c r="W646" s="18"/>
      <c r="X646" s="18"/>
    </row>
    <row r="647" spans="2:24" ht="15">
      <c r="B647" s="62" t="s">
        <v>2550</v>
      </c>
      <c r="F647" s="32"/>
      <c r="G647" s="17" t="s">
        <v>215</v>
      </c>
      <c r="H647" s="49" t="s">
        <v>201</v>
      </c>
      <c r="I647" s="55" t="s">
        <v>1057</v>
      </c>
      <c r="J647" s="128"/>
      <c r="K647" s="21"/>
      <c r="L647" s="128"/>
      <c r="M647" s="21"/>
      <c r="N647" s="189"/>
      <c r="O647" s="17"/>
      <c r="S647" s="17"/>
      <c r="T647" s="42"/>
      <c r="U647" s="16"/>
      <c r="V647" s="16"/>
      <c r="W647" s="18"/>
      <c r="X647" s="18"/>
    </row>
    <row r="648" spans="6:24" ht="15">
      <c r="F648" s="32"/>
      <c r="G648" s="157" t="s">
        <v>215</v>
      </c>
      <c r="H648" s="130" t="s">
        <v>201</v>
      </c>
      <c r="I648" s="217" t="s">
        <v>259</v>
      </c>
      <c r="J648" s="128"/>
      <c r="K648" s="21"/>
      <c r="L648" s="128"/>
      <c r="M648" s="21"/>
      <c r="N648" s="189"/>
      <c r="O648" s="17"/>
      <c r="S648" s="17"/>
      <c r="T648" s="42"/>
      <c r="U648" s="16"/>
      <c r="V648" s="16"/>
      <c r="W648" s="18"/>
      <c r="X648" s="18"/>
    </row>
    <row r="649" spans="6:24" ht="15">
      <c r="F649" s="32"/>
      <c r="H649" s="21" t="s">
        <v>201</v>
      </c>
      <c r="I649" s="23" t="s">
        <v>1654</v>
      </c>
      <c r="J649" s="128"/>
      <c r="K649" s="21"/>
      <c r="L649" s="128"/>
      <c r="M649" s="21"/>
      <c r="N649" s="189"/>
      <c r="O649" s="17"/>
      <c r="S649" s="17"/>
      <c r="T649" s="42"/>
      <c r="U649" s="16"/>
      <c r="V649" s="16"/>
      <c r="W649" s="18"/>
      <c r="X649" s="18"/>
    </row>
    <row r="650" spans="1:25" s="20" customFormat="1" ht="15">
      <c r="A650" s="107"/>
      <c r="B650" s="108"/>
      <c r="C650" s="107"/>
      <c r="D650" s="107"/>
      <c r="E650" s="109"/>
      <c r="F650" s="110"/>
      <c r="G650" s="17" t="s">
        <v>215</v>
      </c>
      <c r="H650" s="25" t="s">
        <v>220</v>
      </c>
      <c r="I650" s="55" t="s">
        <v>1247</v>
      </c>
      <c r="J650" s="128"/>
      <c r="K650" s="21"/>
      <c r="L650" s="128"/>
      <c r="M650" s="21"/>
      <c r="N650" s="189"/>
      <c r="O650" s="17"/>
      <c r="P650" s="42"/>
      <c r="Q650" s="42"/>
      <c r="R650" s="42"/>
      <c r="S650" s="17"/>
      <c r="T650" s="42"/>
      <c r="U650" s="16"/>
      <c r="V650" s="16"/>
      <c r="W650" s="18"/>
      <c r="X650" s="18"/>
      <c r="Y650" s="17"/>
    </row>
    <row r="651" spans="1:25" s="20" customFormat="1" ht="15">
      <c r="A651" s="107"/>
      <c r="B651" s="108"/>
      <c r="C651" s="107"/>
      <c r="D651" s="107"/>
      <c r="E651" s="109"/>
      <c r="F651" s="110"/>
      <c r="G651" s="17" t="s">
        <v>192</v>
      </c>
      <c r="H651" s="159" t="s">
        <v>220</v>
      </c>
      <c r="I651" s="220" t="s">
        <v>1766</v>
      </c>
      <c r="J651" s="128"/>
      <c r="K651" s="21"/>
      <c r="L651" s="128"/>
      <c r="M651" s="21"/>
      <c r="N651" s="189"/>
      <c r="O651" s="17"/>
      <c r="P651" s="42"/>
      <c r="Q651" s="42"/>
      <c r="R651" s="42"/>
      <c r="S651" s="17"/>
      <c r="T651" s="42"/>
      <c r="U651" s="16"/>
      <c r="V651" s="16"/>
      <c r="W651" s="18"/>
      <c r="X651" s="18"/>
      <c r="Y651" s="17"/>
    </row>
    <row r="652" spans="1:25" s="20" customFormat="1" ht="15">
      <c r="A652" s="17"/>
      <c r="B652" s="21"/>
      <c r="C652" s="17"/>
      <c r="D652" s="23"/>
      <c r="E652" s="26"/>
      <c r="F652" s="32"/>
      <c r="G652" s="105" t="s">
        <v>192</v>
      </c>
      <c r="H652" s="159" t="s">
        <v>220</v>
      </c>
      <c r="I652" s="217" t="s">
        <v>249</v>
      </c>
      <c r="J652" s="128"/>
      <c r="K652" s="21"/>
      <c r="L652" s="128"/>
      <c r="M652" s="21"/>
      <c r="N652" s="189"/>
      <c r="O652" s="17"/>
      <c r="P652" s="42"/>
      <c r="Q652" s="42"/>
      <c r="R652" s="42"/>
      <c r="S652" s="17"/>
      <c r="T652" s="42"/>
      <c r="U652" s="16"/>
      <c r="V652" s="16"/>
      <c r="W652" s="18"/>
      <c r="X652" s="18"/>
      <c r="Y652" s="17"/>
    </row>
    <row r="653" spans="6:24" ht="15">
      <c r="F653" s="32"/>
      <c r="G653" s="17" t="s">
        <v>214</v>
      </c>
      <c r="H653" s="21" t="s">
        <v>220</v>
      </c>
      <c r="I653" s="23" t="s">
        <v>1053</v>
      </c>
      <c r="J653" s="128"/>
      <c r="K653" s="21"/>
      <c r="L653" s="128"/>
      <c r="M653" s="21"/>
      <c r="N653" s="189"/>
      <c r="O653" s="17"/>
      <c r="S653" s="17"/>
      <c r="T653" s="42"/>
      <c r="U653" s="16"/>
      <c r="V653" s="16"/>
      <c r="W653" s="18"/>
      <c r="X653" s="18"/>
    </row>
    <row r="654" spans="1:25" s="20" customFormat="1" ht="15">
      <c r="A654" s="84"/>
      <c r="E654" s="290"/>
      <c r="G654" s="17" t="s">
        <v>215</v>
      </c>
      <c r="H654" s="25" t="s">
        <v>220</v>
      </c>
      <c r="I654" s="55" t="s">
        <v>1054</v>
      </c>
      <c r="J654" s="128"/>
      <c r="K654" s="21"/>
      <c r="L654" s="128"/>
      <c r="M654" s="21"/>
      <c r="N654" s="189"/>
      <c r="O654" s="17"/>
      <c r="P654" s="42"/>
      <c r="Q654" s="42"/>
      <c r="R654" s="42"/>
      <c r="S654" s="17"/>
      <c r="T654" s="42"/>
      <c r="U654" s="16"/>
      <c r="V654" s="16"/>
      <c r="W654" s="18"/>
      <c r="X654" s="18"/>
      <c r="Y654" s="17"/>
    </row>
    <row r="655" spans="1:25" s="40" customFormat="1" ht="15.75">
      <c r="A655" s="17"/>
      <c r="B655" s="21"/>
      <c r="C655" s="17"/>
      <c r="D655" s="17"/>
      <c r="E655" s="26"/>
      <c r="F655" s="32"/>
      <c r="G655" s="39"/>
      <c r="H655" s="21" t="s">
        <v>220</v>
      </c>
      <c r="I655" s="43" t="s">
        <v>1055</v>
      </c>
      <c r="J655" s="128"/>
      <c r="K655" s="21"/>
      <c r="L655" s="128"/>
      <c r="M655" s="21"/>
      <c r="N655" s="189"/>
      <c r="O655" s="17"/>
      <c r="P655" s="42"/>
      <c r="Q655" s="42"/>
      <c r="R655" s="42"/>
      <c r="S655" s="17"/>
      <c r="T655" s="42"/>
      <c r="U655" s="16"/>
      <c r="V655" s="16"/>
      <c r="W655" s="18"/>
      <c r="X655" s="18"/>
      <c r="Y655" s="17"/>
    </row>
    <row r="656" spans="1:25" s="20" customFormat="1" ht="15">
      <c r="A656" s="17"/>
      <c r="B656" s="21"/>
      <c r="C656" s="17"/>
      <c r="D656" s="17"/>
      <c r="E656" s="26"/>
      <c r="F656" s="32"/>
      <c r="G656" s="17"/>
      <c r="H656" s="25"/>
      <c r="I656" s="106" t="s">
        <v>666</v>
      </c>
      <c r="J656" s="128"/>
      <c r="K656" s="21"/>
      <c r="L656" s="128"/>
      <c r="M656" s="21"/>
      <c r="N656" s="189"/>
      <c r="O656" s="17"/>
      <c r="P656" s="42"/>
      <c r="Q656" s="42"/>
      <c r="R656" s="42"/>
      <c r="S656" s="17"/>
      <c r="T656" s="42"/>
      <c r="U656" s="16"/>
      <c r="V656" s="16"/>
      <c r="W656" s="18"/>
      <c r="X656" s="18"/>
      <c r="Y656" s="17"/>
    </row>
    <row r="657" spans="1:25" s="2" customFormat="1" ht="15.75">
      <c r="A657" s="17"/>
      <c r="B657" s="21"/>
      <c r="C657" s="17"/>
      <c r="D657" s="17"/>
      <c r="E657" s="26"/>
      <c r="F657" s="32"/>
      <c r="G657" s="17"/>
      <c r="H657" s="21"/>
      <c r="I657" s="43" t="s">
        <v>1248</v>
      </c>
      <c r="J657" s="128"/>
      <c r="K657" s="21"/>
      <c r="L657" s="128"/>
      <c r="M657" s="21"/>
      <c r="N657" s="189"/>
      <c r="O657" s="17"/>
      <c r="P657" s="42"/>
      <c r="Q657" s="42"/>
      <c r="R657" s="42"/>
      <c r="S657" s="17"/>
      <c r="T657" s="42"/>
      <c r="U657" s="16"/>
      <c r="V657" s="16"/>
      <c r="W657" s="18"/>
      <c r="X657" s="18"/>
      <c r="Y657" s="17"/>
    </row>
    <row r="658" spans="1:25" s="20" customFormat="1" ht="15">
      <c r="A658" s="17"/>
      <c r="B658" s="21"/>
      <c r="C658" s="17"/>
      <c r="D658" s="17"/>
      <c r="E658" s="26"/>
      <c r="F658" s="32"/>
      <c r="G658" s="17"/>
      <c r="H658" s="21" t="s">
        <v>220</v>
      </c>
      <c r="I658" s="55" t="s">
        <v>667</v>
      </c>
      <c r="J658" s="128"/>
      <c r="K658" s="21"/>
      <c r="L658" s="128"/>
      <c r="M658" s="21"/>
      <c r="N658" s="189"/>
      <c r="O658" s="17"/>
      <c r="P658" s="42"/>
      <c r="Q658" s="42"/>
      <c r="R658" s="42"/>
      <c r="S658" s="17"/>
      <c r="T658" s="42"/>
      <c r="U658" s="16"/>
      <c r="V658" s="16"/>
      <c r="W658" s="18"/>
      <c r="X658" s="18"/>
      <c r="Y658" s="17"/>
    </row>
    <row r="659" spans="1:25" s="2" customFormat="1" ht="15.75">
      <c r="A659" s="17"/>
      <c r="B659" s="21"/>
      <c r="C659" s="17"/>
      <c r="D659" s="17"/>
      <c r="E659" s="26"/>
      <c r="F659" s="32"/>
      <c r="G659" s="17"/>
      <c r="H659" s="21" t="s">
        <v>220</v>
      </c>
      <c r="I659" s="43" t="s">
        <v>500</v>
      </c>
      <c r="J659" s="128"/>
      <c r="K659" s="21"/>
      <c r="L659" s="128"/>
      <c r="M659" s="21"/>
      <c r="N659" s="189"/>
      <c r="O659" s="17"/>
      <c r="P659" s="42"/>
      <c r="Q659" s="42"/>
      <c r="R659" s="42"/>
      <c r="S659" s="17"/>
      <c r="T659" s="42"/>
      <c r="U659" s="16"/>
      <c r="V659" s="16"/>
      <c r="W659" s="18"/>
      <c r="X659" s="18"/>
      <c r="Y659" s="17"/>
    </row>
    <row r="660" spans="1:25" s="2" customFormat="1" ht="15.75">
      <c r="A660" s="17"/>
      <c r="B660" s="21"/>
      <c r="C660" s="17"/>
      <c r="D660" s="17"/>
      <c r="E660" s="26"/>
      <c r="F660" s="32"/>
      <c r="G660" s="17"/>
      <c r="H660" s="21"/>
      <c r="I660" s="43" t="s">
        <v>1056</v>
      </c>
      <c r="J660" s="128"/>
      <c r="K660" s="21"/>
      <c r="L660" s="128"/>
      <c r="M660" s="21"/>
      <c r="N660" s="189"/>
      <c r="O660" s="17"/>
      <c r="P660" s="42"/>
      <c r="Q660" s="42"/>
      <c r="R660" s="42"/>
      <c r="S660" s="17"/>
      <c r="T660" s="42"/>
      <c r="U660" s="16"/>
      <c r="V660" s="16"/>
      <c r="W660" s="18"/>
      <c r="X660" s="18"/>
      <c r="Y660" s="17"/>
    </row>
    <row r="661" spans="6:24" ht="15">
      <c r="F661" s="32"/>
      <c r="G661" s="18"/>
      <c r="H661" s="21"/>
      <c r="I661" s="43" t="s">
        <v>1058</v>
      </c>
      <c r="J661" s="160"/>
      <c r="K661" s="16"/>
      <c r="L661" s="17"/>
      <c r="M661" s="102"/>
      <c r="N661" s="189"/>
      <c r="O661" s="17"/>
      <c r="S661" s="17"/>
      <c r="T661" s="42"/>
      <c r="U661" s="16"/>
      <c r="V661" s="16"/>
      <c r="W661" s="18"/>
      <c r="X661" s="18"/>
    </row>
    <row r="662" spans="2:24" ht="15">
      <c r="B662" s="130" t="s">
        <v>193</v>
      </c>
      <c r="C662" s="170" t="s">
        <v>210</v>
      </c>
      <c r="D662" s="170" t="s">
        <v>212</v>
      </c>
      <c r="E662" s="210">
        <v>1</v>
      </c>
      <c r="F662" s="188">
        <v>3</v>
      </c>
      <c r="G662" s="157" t="s">
        <v>214</v>
      </c>
      <c r="H662" s="130" t="s">
        <v>201</v>
      </c>
      <c r="I662" s="254" t="s">
        <v>59</v>
      </c>
      <c r="J662" s="174" t="s">
        <v>1059</v>
      </c>
      <c r="K662" s="159" t="s">
        <v>61</v>
      </c>
      <c r="L662" s="89">
        <v>3</v>
      </c>
      <c r="M662" s="89">
        <v>15</v>
      </c>
      <c r="N662" s="189"/>
      <c r="O662" s="17"/>
      <c r="S662" s="17"/>
      <c r="T662" s="42"/>
      <c r="U662" s="16"/>
      <c r="V662" s="16"/>
      <c r="W662" s="18"/>
      <c r="X662" s="18"/>
    </row>
    <row r="663" spans="1:25" s="45" customFormat="1" ht="30">
      <c r="A663" s="42"/>
      <c r="B663" s="43"/>
      <c r="C663" s="42"/>
      <c r="D663" s="42"/>
      <c r="E663" s="31"/>
      <c r="F663" s="42"/>
      <c r="G663" s="43"/>
      <c r="H663" s="130" t="s">
        <v>201</v>
      </c>
      <c r="I663" s="254" t="s">
        <v>62</v>
      </c>
      <c r="J663" s="174" t="s">
        <v>63</v>
      </c>
      <c r="K663" s="159" t="s">
        <v>64</v>
      </c>
      <c r="L663" s="89">
        <v>4</v>
      </c>
      <c r="M663" s="89">
        <v>9</v>
      </c>
      <c r="N663" s="189" t="s">
        <v>254</v>
      </c>
      <c r="O663" s="17"/>
      <c r="P663" s="42"/>
      <c r="Q663" s="42"/>
      <c r="R663" s="42"/>
      <c r="S663" s="42"/>
      <c r="T663" s="42"/>
      <c r="U663" s="16"/>
      <c r="V663" s="16"/>
      <c r="W663" s="18"/>
      <c r="X663" s="18"/>
      <c r="Y663" s="42"/>
    </row>
    <row r="664" spans="1:25" s="20" customFormat="1" ht="15">
      <c r="A664" s="17"/>
      <c r="B664" s="21"/>
      <c r="C664" s="17"/>
      <c r="D664" s="17"/>
      <c r="E664" s="26"/>
      <c r="F664" s="17"/>
      <c r="G664" s="21" t="s">
        <v>2543</v>
      </c>
      <c r="H664" s="569" t="s">
        <v>220</v>
      </c>
      <c r="I664" s="478" t="s">
        <v>65</v>
      </c>
      <c r="J664" s="174" t="s">
        <v>66</v>
      </c>
      <c r="K664" s="159" t="s">
        <v>674</v>
      </c>
      <c r="L664" s="89">
        <v>4</v>
      </c>
      <c r="M664" s="89">
        <v>18</v>
      </c>
      <c r="N664" s="189" t="s">
        <v>2</v>
      </c>
      <c r="O664" s="46">
        <v>1</v>
      </c>
      <c r="R664" s="42"/>
      <c r="S664" s="42"/>
      <c r="T664" s="42"/>
      <c r="U664" s="42"/>
      <c r="V664" s="42"/>
      <c r="W664" s="162"/>
      <c r="X664" s="163"/>
      <c r="Y664" s="165"/>
    </row>
    <row r="665" spans="1:25" s="20" customFormat="1" ht="15">
      <c r="A665" s="17"/>
      <c r="B665" s="21"/>
      <c r="C665" s="17"/>
      <c r="D665" s="17"/>
      <c r="E665" s="109"/>
      <c r="F665" s="107"/>
      <c r="G665" s="21"/>
      <c r="H665" s="569"/>
      <c r="I665" s="478"/>
      <c r="J665" s="174" t="s">
        <v>66</v>
      </c>
      <c r="K665" s="159" t="s">
        <v>669</v>
      </c>
      <c r="L665" s="89">
        <v>3</v>
      </c>
      <c r="M665" s="89">
        <v>22</v>
      </c>
      <c r="N665" s="189" t="s">
        <v>2</v>
      </c>
      <c r="O665" s="46">
        <v>1</v>
      </c>
      <c r="R665" s="42"/>
      <c r="S665" s="42"/>
      <c r="T665" s="42"/>
      <c r="U665" s="42"/>
      <c r="V665" s="42"/>
      <c r="W665" s="162"/>
      <c r="X665" s="163"/>
      <c r="Y665" s="165">
        <v>1</v>
      </c>
    </row>
    <row r="666" spans="1:25" s="20" customFormat="1" ht="15">
      <c r="A666" s="17"/>
      <c r="B666" s="21"/>
      <c r="C666" s="17"/>
      <c r="D666" s="17"/>
      <c r="E666" s="26"/>
      <c r="F666" s="17"/>
      <c r="G666" s="21"/>
      <c r="H666" s="569"/>
      <c r="I666" s="478"/>
      <c r="J666" s="174" t="s">
        <v>67</v>
      </c>
      <c r="K666" s="159" t="s">
        <v>670</v>
      </c>
      <c r="L666" s="89">
        <v>2</v>
      </c>
      <c r="M666" s="89">
        <v>26</v>
      </c>
      <c r="N666" s="189" t="s">
        <v>239</v>
      </c>
      <c r="O666" s="46">
        <v>1</v>
      </c>
      <c r="R666" s="42"/>
      <c r="S666" s="42"/>
      <c r="T666" s="42"/>
      <c r="U666" s="42"/>
      <c r="V666" s="42"/>
      <c r="W666" s="162"/>
      <c r="X666" s="163">
        <v>1</v>
      </c>
      <c r="Y666" s="165"/>
    </row>
    <row r="667" spans="1:25" s="20" customFormat="1" ht="15">
      <c r="A667" s="17"/>
      <c r="B667" s="21"/>
      <c r="C667" s="17"/>
      <c r="D667" s="17"/>
      <c r="E667" s="109"/>
      <c r="F667" s="107"/>
      <c r="G667" s="21"/>
      <c r="H667" s="569"/>
      <c r="I667" s="478"/>
      <c r="J667" s="174" t="s">
        <v>67</v>
      </c>
      <c r="K667" s="159" t="s">
        <v>686</v>
      </c>
      <c r="L667" s="89">
        <v>1</v>
      </c>
      <c r="M667" s="89">
        <v>30</v>
      </c>
      <c r="N667" s="189" t="s">
        <v>2</v>
      </c>
      <c r="O667" s="46">
        <v>1</v>
      </c>
      <c r="R667" s="42"/>
      <c r="S667" s="42"/>
      <c r="T667" s="42"/>
      <c r="U667" s="42"/>
      <c r="V667" s="42"/>
      <c r="W667" s="162">
        <v>1</v>
      </c>
      <c r="X667" s="163"/>
      <c r="Y667" s="165"/>
    </row>
    <row r="668" spans="1:25" s="20" customFormat="1" ht="15">
      <c r="A668" s="17"/>
      <c r="B668" s="21"/>
      <c r="C668" s="17"/>
      <c r="D668" s="17"/>
      <c r="E668" s="109"/>
      <c r="F668" s="107"/>
      <c r="G668" s="21"/>
      <c r="H668" s="569" t="s">
        <v>220</v>
      </c>
      <c r="I668" s="594" t="s">
        <v>415</v>
      </c>
      <c r="J668" s="174" t="s">
        <v>1473</v>
      </c>
      <c r="K668" s="159" t="s">
        <v>670</v>
      </c>
      <c r="L668" s="89">
        <v>4</v>
      </c>
      <c r="M668" s="89">
        <v>90</v>
      </c>
      <c r="N668" s="189"/>
      <c r="O668" s="17"/>
      <c r="P668" s="79"/>
      <c r="Q668" s="17"/>
      <c r="R668" s="17"/>
      <c r="S668" s="325">
        <v>1</v>
      </c>
      <c r="T668" s="162"/>
      <c r="U668" s="163"/>
      <c r="V668" s="165"/>
      <c r="W668" s="71"/>
      <c r="X668" s="16"/>
      <c r="Y668" s="16"/>
    </row>
    <row r="669" spans="1:25" s="20" customFormat="1" ht="15">
      <c r="A669" s="17"/>
      <c r="B669" s="21"/>
      <c r="C669" s="17"/>
      <c r="D669" s="17"/>
      <c r="E669" s="109"/>
      <c r="F669" s="107"/>
      <c r="G669" s="21"/>
      <c r="H669" s="569"/>
      <c r="I669" s="594"/>
      <c r="J669" s="174" t="s">
        <v>1473</v>
      </c>
      <c r="K669" s="159" t="s">
        <v>68</v>
      </c>
      <c r="L669" s="89">
        <v>2</v>
      </c>
      <c r="M669" s="89">
        <v>130</v>
      </c>
      <c r="N669" s="189" t="s">
        <v>239</v>
      </c>
      <c r="O669" s="42"/>
      <c r="P669" s="79"/>
      <c r="Q669" s="17"/>
      <c r="R669" s="17"/>
      <c r="S669" s="325">
        <v>1</v>
      </c>
      <c r="T669" s="162"/>
      <c r="U669" s="163">
        <v>1</v>
      </c>
      <c r="V669" s="165"/>
      <c r="W669" s="71"/>
      <c r="X669" s="16"/>
      <c r="Y669" s="16"/>
    </row>
    <row r="670" spans="1:25" s="20" customFormat="1" ht="15">
      <c r="A670" s="17"/>
      <c r="B670" s="21"/>
      <c r="C670" s="17"/>
      <c r="D670" s="17"/>
      <c r="E670" s="109"/>
      <c r="F670" s="107"/>
      <c r="G670" s="21"/>
      <c r="H670" s="569"/>
      <c r="I670" s="594"/>
      <c r="J670" s="174" t="s">
        <v>1472</v>
      </c>
      <c r="K670" s="159" t="s">
        <v>674</v>
      </c>
      <c r="L670" s="89">
        <v>3</v>
      </c>
      <c r="M670" s="89">
        <v>110</v>
      </c>
      <c r="N670" s="189" t="s">
        <v>239</v>
      </c>
      <c r="O670" s="42"/>
      <c r="P670" s="79"/>
      <c r="Q670" s="17"/>
      <c r="R670" s="17"/>
      <c r="S670" s="325">
        <v>1</v>
      </c>
      <c r="T670" s="162"/>
      <c r="U670" s="163"/>
      <c r="V670" s="165">
        <v>1</v>
      </c>
      <c r="W670" s="71"/>
      <c r="X670" s="16"/>
      <c r="Y670" s="16"/>
    </row>
    <row r="671" spans="1:25" s="20" customFormat="1" ht="15">
      <c r="A671" s="17"/>
      <c r="B671" s="21"/>
      <c r="C671" s="17"/>
      <c r="D671" s="17"/>
      <c r="E671" s="109"/>
      <c r="F671" s="107"/>
      <c r="G671" s="21"/>
      <c r="H671" s="569"/>
      <c r="I671" s="594"/>
      <c r="J671" s="174" t="s">
        <v>1472</v>
      </c>
      <c r="K671" s="159" t="s">
        <v>6</v>
      </c>
      <c r="L671" s="89">
        <v>1</v>
      </c>
      <c r="M671" s="89">
        <v>150</v>
      </c>
      <c r="N671" s="189" t="s">
        <v>239</v>
      </c>
      <c r="O671" s="42"/>
      <c r="P671" s="79"/>
      <c r="Q671" s="17"/>
      <c r="R671" s="17"/>
      <c r="S671" s="325">
        <v>1</v>
      </c>
      <c r="T671" s="162">
        <v>1</v>
      </c>
      <c r="U671" s="163"/>
      <c r="V671" s="165"/>
      <c r="W671" s="71"/>
      <c r="X671" s="16"/>
      <c r="Y671" s="16"/>
    </row>
    <row r="672" spans="1:25" s="20" customFormat="1" ht="15">
      <c r="A672" s="17"/>
      <c r="B672" s="21"/>
      <c r="C672" s="17"/>
      <c r="D672" s="17"/>
      <c r="E672" s="26"/>
      <c r="F672" s="17"/>
      <c r="G672" s="21"/>
      <c r="H672" s="569" t="s">
        <v>230</v>
      </c>
      <c r="I672" s="481" t="s">
        <v>416</v>
      </c>
      <c r="J672" s="174" t="s">
        <v>1474</v>
      </c>
      <c r="K672" s="159" t="s">
        <v>8</v>
      </c>
      <c r="L672" s="89">
        <v>11</v>
      </c>
      <c r="M672" s="89" t="s">
        <v>205</v>
      </c>
      <c r="N672" s="189" t="s">
        <v>2</v>
      </c>
      <c r="O672" s="17"/>
      <c r="P672" s="79"/>
      <c r="Q672" s="17"/>
      <c r="R672" s="17"/>
      <c r="S672" s="325">
        <v>1</v>
      </c>
      <c r="T672" s="42"/>
      <c r="U672" s="42"/>
      <c r="V672" s="42"/>
      <c r="W672" s="71"/>
      <c r="X672" s="16"/>
      <c r="Y672" s="16"/>
    </row>
    <row r="673" spans="1:25" s="20" customFormat="1" ht="15">
      <c r="A673" s="17"/>
      <c r="B673" s="21"/>
      <c r="C673" s="17"/>
      <c r="D673" s="17"/>
      <c r="E673" s="26"/>
      <c r="F673" s="17"/>
      <c r="G673" s="21"/>
      <c r="H673" s="569"/>
      <c r="I673" s="481"/>
      <c r="J673" s="174" t="s">
        <v>1475</v>
      </c>
      <c r="K673" s="159" t="s">
        <v>8</v>
      </c>
      <c r="L673" s="89">
        <v>12</v>
      </c>
      <c r="M673" s="89" t="s">
        <v>205</v>
      </c>
      <c r="N673" s="189" t="s">
        <v>2</v>
      </c>
      <c r="O673" s="17"/>
      <c r="P673" s="79"/>
      <c r="Q673" s="17"/>
      <c r="R673" s="17"/>
      <c r="S673" s="325">
        <v>1</v>
      </c>
      <c r="T673" s="42"/>
      <c r="U673" s="42"/>
      <c r="V673" s="42"/>
      <c r="W673" s="71"/>
      <c r="X673" s="16"/>
      <c r="Y673" s="16"/>
    </row>
    <row r="674" spans="1:25" s="20" customFormat="1" ht="15">
      <c r="A674" s="17"/>
      <c r="B674" s="21"/>
      <c r="C674" s="17"/>
      <c r="D674" s="17"/>
      <c r="E674" s="26"/>
      <c r="F674" s="17"/>
      <c r="G674" s="21"/>
      <c r="H674" s="569"/>
      <c r="I674" s="481"/>
      <c r="J674" s="174" t="s">
        <v>1475</v>
      </c>
      <c r="K674" s="159" t="s">
        <v>10</v>
      </c>
      <c r="L674" s="89">
        <v>12</v>
      </c>
      <c r="M674" s="89" t="s">
        <v>205</v>
      </c>
      <c r="N674" s="189" t="s">
        <v>2</v>
      </c>
      <c r="O674" s="17"/>
      <c r="P674" s="79"/>
      <c r="Q674" s="17"/>
      <c r="R674" s="17"/>
      <c r="S674" s="325">
        <v>1</v>
      </c>
      <c r="T674" s="42"/>
      <c r="U674" s="42"/>
      <c r="V674" s="42"/>
      <c r="W674" s="71"/>
      <c r="X674" s="16"/>
      <c r="Y674" s="16"/>
    </row>
    <row r="675" spans="1:25" s="20" customFormat="1" ht="15">
      <c r="A675" s="17"/>
      <c r="B675" s="21"/>
      <c r="C675" s="17"/>
      <c r="D675" s="17"/>
      <c r="E675" s="26"/>
      <c r="F675" s="17"/>
      <c r="G675" s="21"/>
      <c r="H675" s="569" t="s">
        <v>230</v>
      </c>
      <c r="I675" s="481" t="s">
        <v>417</v>
      </c>
      <c r="J675" s="174" t="s">
        <v>1045</v>
      </c>
      <c r="K675" s="159" t="s">
        <v>11</v>
      </c>
      <c r="L675" s="89"/>
      <c r="M675" s="89" t="s">
        <v>205</v>
      </c>
      <c r="N675" s="189"/>
      <c r="O675" s="17"/>
      <c r="P675" s="79"/>
      <c r="Q675" s="17"/>
      <c r="R675" s="17"/>
      <c r="S675" s="325">
        <v>1</v>
      </c>
      <c r="T675" s="42"/>
      <c r="U675" s="42"/>
      <c r="V675" s="42"/>
      <c r="W675" s="71"/>
      <c r="X675" s="16"/>
      <c r="Y675" s="16"/>
    </row>
    <row r="676" spans="1:25" s="20" customFormat="1" ht="15">
      <c r="A676" s="17"/>
      <c r="B676" s="21"/>
      <c r="C676" s="17"/>
      <c r="D676" s="17"/>
      <c r="E676" s="26"/>
      <c r="F676" s="17"/>
      <c r="G676" s="21"/>
      <c r="H676" s="569"/>
      <c r="I676" s="481"/>
      <c r="J676" s="174" t="s">
        <v>1476</v>
      </c>
      <c r="K676" s="159" t="s">
        <v>12</v>
      </c>
      <c r="L676" s="89"/>
      <c r="M676" s="89" t="s">
        <v>205</v>
      </c>
      <c r="N676" s="189"/>
      <c r="O676" s="17"/>
      <c r="P676" s="79"/>
      <c r="Q676" s="17"/>
      <c r="R676" s="17"/>
      <c r="S676" s="325">
        <v>1</v>
      </c>
      <c r="T676" s="42"/>
      <c r="U676" s="42"/>
      <c r="V676" s="42"/>
      <c r="W676" s="71"/>
      <c r="X676" s="16"/>
      <c r="Y676" s="16"/>
    </row>
    <row r="677" spans="1:25" s="20" customFormat="1" ht="15">
      <c r="A677" s="17"/>
      <c r="B677" s="21"/>
      <c r="C677" s="17"/>
      <c r="D677" s="17"/>
      <c r="E677" s="26"/>
      <c r="F677" s="17"/>
      <c r="G677" s="21"/>
      <c r="H677" s="569"/>
      <c r="I677" s="481"/>
      <c r="J677" s="174" t="s">
        <v>13</v>
      </c>
      <c r="K677" s="159" t="s">
        <v>10</v>
      </c>
      <c r="L677" s="89"/>
      <c r="M677" s="89" t="s">
        <v>205</v>
      </c>
      <c r="N677" s="189"/>
      <c r="O677" s="17"/>
      <c r="P677" s="79"/>
      <c r="Q677" s="17"/>
      <c r="R677" s="17"/>
      <c r="S677" s="325">
        <v>1</v>
      </c>
      <c r="T677" s="42"/>
      <c r="U677" s="42"/>
      <c r="V677" s="42"/>
      <c r="W677" s="71"/>
      <c r="X677" s="16"/>
      <c r="Y677" s="16"/>
    </row>
    <row r="678" spans="6:25" ht="15">
      <c r="F678" s="27"/>
      <c r="H678" s="130" t="s">
        <v>230</v>
      </c>
      <c r="I678" s="254" t="s">
        <v>971</v>
      </c>
      <c r="J678" s="174" t="s">
        <v>1477</v>
      </c>
      <c r="K678" s="159" t="s">
        <v>61</v>
      </c>
      <c r="L678" s="89">
        <v>4</v>
      </c>
      <c r="M678" s="89">
        <v>9</v>
      </c>
      <c r="N678" s="189" t="s">
        <v>246</v>
      </c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</row>
    <row r="679" spans="1:25" s="20" customFormat="1" ht="15">
      <c r="A679" s="17"/>
      <c r="B679" s="21"/>
      <c r="C679" s="17"/>
      <c r="D679" s="17"/>
      <c r="E679" s="26"/>
      <c r="F679" s="17"/>
      <c r="G679" s="21"/>
      <c r="H679" s="569" t="s">
        <v>220</v>
      </c>
      <c r="I679" s="478" t="s">
        <v>418</v>
      </c>
      <c r="J679" s="174" t="s">
        <v>24</v>
      </c>
      <c r="K679" s="159" t="s">
        <v>25</v>
      </c>
      <c r="L679" s="89">
        <v>2</v>
      </c>
      <c r="M679" s="89">
        <v>26</v>
      </c>
      <c r="N679" s="189" t="s">
        <v>239</v>
      </c>
      <c r="O679" s="46">
        <v>1</v>
      </c>
      <c r="R679" s="42"/>
      <c r="S679" s="42"/>
      <c r="T679" s="42"/>
      <c r="U679" s="42"/>
      <c r="V679" s="42"/>
      <c r="W679" s="162"/>
      <c r="X679" s="163">
        <v>1</v>
      </c>
      <c r="Y679" s="165"/>
    </row>
    <row r="680" spans="1:25" s="20" customFormat="1" ht="15">
      <c r="A680" s="17"/>
      <c r="B680" s="21"/>
      <c r="C680" s="17"/>
      <c r="D680" s="17"/>
      <c r="E680" s="26"/>
      <c r="F680" s="17"/>
      <c r="G680" s="21"/>
      <c r="H680" s="569"/>
      <c r="I680" s="478"/>
      <c r="J680" s="174" t="s">
        <v>24</v>
      </c>
      <c r="K680" s="159" t="s">
        <v>26</v>
      </c>
      <c r="L680" s="89">
        <v>1</v>
      </c>
      <c r="M680" s="89">
        <v>30</v>
      </c>
      <c r="N680" s="189"/>
      <c r="O680" s="46">
        <v>1</v>
      </c>
      <c r="R680" s="42"/>
      <c r="S680" s="42"/>
      <c r="T680" s="42"/>
      <c r="U680" s="42"/>
      <c r="V680" s="42"/>
      <c r="W680" s="162">
        <v>1</v>
      </c>
      <c r="X680" s="163"/>
      <c r="Y680" s="165"/>
    </row>
    <row r="681" spans="1:25" s="20" customFormat="1" ht="15">
      <c r="A681" s="17"/>
      <c r="B681" s="21"/>
      <c r="C681" s="17"/>
      <c r="D681" s="17"/>
      <c r="E681" s="26"/>
      <c r="F681" s="17"/>
      <c r="G681" s="21"/>
      <c r="H681" s="569"/>
      <c r="I681" s="478"/>
      <c r="J681" s="174" t="s">
        <v>27</v>
      </c>
      <c r="K681" s="159" t="s">
        <v>28</v>
      </c>
      <c r="L681" s="89">
        <v>1</v>
      </c>
      <c r="M681" s="89">
        <v>30</v>
      </c>
      <c r="N681" s="189" t="s">
        <v>239</v>
      </c>
      <c r="O681" s="46">
        <v>1</v>
      </c>
      <c r="R681" s="42"/>
      <c r="S681" s="42"/>
      <c r="T681" s="42"/>
      <c r="U681" s="42"/>
      <c r="V681" s="42"/>
      <c r="W681" s="162">
        <v>1</v>
      </c>
      <c r="X681" s="163"/>
      <c r="Y681" s="165"/>
    </row>
    <row r="682" spans="1:25" s="20" customFormat="1" ht="15">
      <c r="A682" s="17"/>
      <c r="B682" s="21"/>
      <c r="C682" s="17"/>
      <c r="D682" s="17"/>
      <c r="E682" s="26"/>
      <c r="F682" s="17"/>
      <c r="G682" s="21"/>
      <c r="H682" s="569"/>
      <c r="I682" s="478"/>
      <c r="J682" s="174" t="s">
        <v>27</v>
      </c>
      <c r="K682" s="159" t="s">
        <v>29</v>
      </c>
      <c r="L682" s="89">
        <v>1</v>
      </c>
      <c r="M682" s="89">
        <v>30</v>
      </c>
      <c r="N682" s="189"/>
      <c r="O682" s="46">
        <v>1</v>
      </c>
      <c r="R682" s="42"/>
      <c r="S682" s="42"/>
      <c r="T682" s="42"/>
      <c r="U682" s="42"/>
      <c r="V682" s="42"/>
      <c r="W682" s="162">
        <v>1</v>
      </c>
      <c r="X682" s="163"/>
      <c r="Y682" s="165"/>
    </row>
    <row r="683" spans="1:25" s="20" customFormat="1" ht="45">
      <c r="A683" s="17"/>
      <c r="B683" s="21"/>
      <c r="C683" s="17"/>
      <c r="D683" s="17"/>
      <c r="E683" s="109"/>
      <c r="F683" s="107"/>
      <c r="G683" s="21"/>
      <c r="H683" s="130" t="s">
        <v>230</v>
      </c>
      <c r="I683" s="271" t="s">
        <v>1478</v>
      </c>
      <c r="J683" s="259" t="s">
        <v>30</v>
      </c>
      <c r="K683" s="88" t="s">
        <v>2508</v>
      </c>
      <c r="L683" s="89">
        <v>9</v>
      </c>
      <c r="M683" s="89" t="s">
        <v>205</v>
      </c>
      <c r="N683" s="189" t="s">
        <v>246</v>
      </c>
      <c r="O683" s="17"/>
      <c r="P683" s="79"/>
      <c r="Q683" s="17"/>
      <c r="R683" s="42"/>
      <c r="S683" s="42"/>
      <c r="T683" s="42"/>
      <c r="U683" s="42"/>
      <c r="V683" s="42"/>
      <c r="W683" s="42"/>
      <c r="X683" s="42"/>
      <c r="Y683" s="16"/>
    </row>
    <row r="684" spans="1:25" s="20" customFormat="1" ht="15">
      <c r="A684" s="17"/>
      <c r="B684" s="21"/>
      <c r="C684" s="17"/>
      <c r="D684" s="17"/>
      <c r="E684" s="109"/>
      <c r="F684" s="107"/>
      <c r="G684" s="21"/>
      <c r="H684" s="569" t="s">
        <v>230</v>
      </c>
      <c r="I684" s="481" t="s">
        <v>419</v>
      </c>
      <c r="J684" s="174" t="s">
        <v>31</v>
      </c>
      <c r="K684" s="159" t="s">
        <v>1545</v>
      </c>
      <c r="L684" s="89"/>
      <c r="M684" s="89"/>
      <c r="N684" s="189"/>
      <c r="O684" s="42"/>
      <c r="P684" s="79"/>
      <c r="Q684" s="17"/>
      <c r="R684" s="17"/>
      <c r="S684" s="325">
        <v>1</v>
      </c>
      <c r="T684" s="42"/>
      <c r="U684" s="42"/>
      <c r="V684" s="42"/>
      <c r="W684" s="71"/>
      <c r="X684" s="16"/>
      <c r="Y684" s="16"/>
    </row>
    <row r="685" spans="1:25" s="20" customFormat="1" ht="15">
      <c r="A685" s="17"/>
      <c r="B685" s="21"/>
      <c r="C685" s="17"/>
      <c r="D685" s="17"/>
      <c r="E685" s="109"/>
      <c r="F685" s="107"/>
      <c r="G685" s="21"/>
      <c r="H685" s="569"/>
      <c r="I685" s="481"/>
      <c r="J685" s="174" t="s">
        <v>32</v>
      </c>
      <c r="K685" s="159" t="s">
        <v>1546</v>
      </c>
      <c r="L685" s="89"/>
      <c r="M685" s="89"/>
      <c r="N685" s="189"/>
      <c r="O685" s="42"/>
      <c r="P685" s="79"/>
      <c r="Q685" s="17"/>
      <c r="R685" s="17"/>
      <c r="S685" s="325">
        <v>1</v>
      </c>
      <c r="T685" s="42"/>
      <c r="U685" s="42"/>
      <c r="V685" s="42"/>
      <c r="W685" s="71"/>
      <c r="X685" s="16"/>
      <c r="Y685" s="16"/>
    </row>
    <row r="686" spans="1:25" s="20" customFormat="1" ht="15">
      <c r="A686" s="17"/>
      <c r="B686" s="21"/>
      <c r="C686" s="17"/>
      <c r="D686" s="17"/>
      <c r="E686" s="109"/>
      <c r="F686" s="107"/>
      <c r="G686" s="21"/>
      <c r="H686" s="569"/>
      <c r="I686" s="481"/>
      <c r="J686" s="174" t="s">
        <v>33</v>
      </c>
      <c r="K686" s="159" t="s">
        <v>837</v>
      </c>
      <c r="L686" s="89"/>
      <c r="M686" s="89"/>
      <c r="N686" s="189"/>
      <c r="O686" s="42"/>
      <c r="P686" s="79"/>
      <c r="Q686" s="17"/>
      <c r="R686" s="17"/>
      <c r="S686" s="325">
        <v>1</v>
      </c>
      <c r="T686" s="42"/>
      <c r="U686" s="42"/>
      <c r="V686" s="42"/>
      <c r="W686" s="71"/>
      <c r="X686" s="16"/>
      <c r="Y686" s="16"/>
    </row>
    <row r="687" spans="1:25" s="20" customFormat="1" ht="15">
      <c r="A687" s="17"/>
      <c r="B687" s="21"/>
      <c r="C687" s="17"/>
      <c r="D687" s="17"/>
      <c r="E687" s="109"/>
      <c r="F687" s="107"/>
      <c r="G687" s="21"/>
      <c r="H687" s="569"/>
      <c r="I687" s="481"/>
      <c r="J687" s="174" t="s">
        <v>34</v>
      </c>
      <c r="K687" s="159" t="s">
        <v>1708</v>
      </c>
      <c r="L687" s="89"/>
      <c r="M687" s="89"/>
      <c r="N687" s="189"/>
      <c r="O687" s="42"/>
      <c r="P687" s="79"/>
      <c r="Q687" s="17"/>
      <c r="R687" s="17"/>
      <c r="S687" s="325">
        <v>1</v>
      </c>
      <c r="T687" s="42"/>
      <c r="U687" s="42"/>
      <c r="V687" s="42"/>
      <c r="W687" s="71"/>
      <c r="X687" s="16"/>
      <c r="Y687" s="16"/>
    </row>
    <row r="688" spans="1:25" s="20" customFormat="1" ht="15">
      <c r="A688" s="17"/>
      <c r="B688" s="21"/>
      <c r="C688" s="17"/>
      <c r="D688" s="17"/>
      <c r="E688" s="109"/>
      <c r="F688" s="107"/>
      <c r="G688" s="21"/>
      <c r="H688" s="569"/>
      <c r="I688" s="481"/>
      <c r="J688" s="174" t="s">
        <v>35</v>
      </c>
      <c r="K688" s="159" t="s">
        <v>266</v>
      </c>
      <c r="L688" s="89">
        <v>5</v>
      </c>
      <c r="M688" s="89" t="s">
        <v>205</v>
      </c>
      <c r="N688" s="189" t="s">
        <v>2</v>
      </c>
      <c r="O688" s="17"/>
      <c r="P688" s="79"/>
      <c r="Q688" s="17"/>
      <c r="R688" s="17"/>
      <c r="S688" s="325">
        <v>1</v>
      </c>
      <c r="T688" s="42"/>
      <c r="U688" s="42"/>
      <c r="V688" s="42"/>
      <c r="W688" s="71"/>
      <c r="X688" s="16"/>
      <c r="Y688" s="16"/>
    </row>
    <row r="689" spans="1:25" s="20" customFormat="1" ht="15">
      <c r="A689" s="17"/>
      <c r="B689" s="21"/>
      <c r="C689" s="17"/>
      <c r="D689" s="17"/>
      <c r="E689" s="26"/>
      <c r="F689" s="17"/>
      <c r="G689" s="21"/>
      <c r="H689" s="569" t="s">
        <v>220</v>
      </c>
      <c r="I689" s="478" t="s">
        <v>2030</v>
      </c>
      <c r="J689" s="174" t="s">
        <v>36</v>
      </c>
      <c r="K689" s="159" t="s">
        <v>1288</v>
      </c>
      <c r="L689" s="89">
        <v>2</v>
      </c>
      <c r="M689" s="89">
        <v>26</v>
      </c>
      <c r="N689" s="189" t="s">
        <v>239</v>
      </c>
      <c r="O689" s="46">
        <v>1</v>
      </c>
      <c r="S689" s="79"/>
      <c r="T689" s="42"/>
      <c r="U689" s="42"/>
      <c r="V689" s="42"/>
      <c r="W689" s="162"/>
      <c r="X689" s="163">
        <v>1</v>
      </c>
      <c r="Y689" s="165"/>
    </row>
    <row r="690" spans="1:25" s="20" customFormat="1" ht="15">
      <c r="A690" s="17"/>
      <c r="B690" s="21"/>
      <c r="C690" s="17"/>
      <c r="D690" s="17"/>
      <c r="E690" s="26"/>
      <c r="F690" s="17"/>
      <c r="G690" s="21"/>
      <c r="H690" s="569"/>
      <c r="I690" s="478"/>
      <c r="J690" s="174" t="s">
        <v>38</v>
      </c>
      <c r="K690" s="159" t="s">
        <v>28</v>
      </c>
      <c r="L690" s="89">
        <v>1</v>
      </c>
      <c r="M690" s="89">
        <v>30</v>
      </c>
      <c r="N690" s="189" t="s">
        <v>239</v>
      </c>
      <c r="O690" s="46">
        <v>1</v>
      </c>
      <c r="S690" s="79"/>
      <c r="T690" s="42"/>
      <c r="U690" s="42"/>
      <c r="V690" s="42"/>
      <c r="W690" s="162">
        <v>1</v>
      </c>
      <c r="X690" s="163"/>
      <c r="Y690" s="165"/>
    </row>
    <row r="691" spans="1:25" s="20" customFormat="1" ht="15">
      <c r="A691" s="17"/>
      <c r="B691" s="21"/>
      <c r="C691" s="17"/>
      <c r="D691" s="17"/>
      <c r="E691" s="26"/>
      <c r="F691" s="17"/>
      <c r="G691" s="21"/>
      <c r="H691" s="569"/>
      <c r="I691" s="478"/>
      <c r="J691" s="174" t="s">
        <v>39</v>
      </c>
      <c r="K691" s="159" t="s">
        <v>25</v>
      </c>
      <c r="L691" s="89">
        <v>2</v>
      </c>
      <c r="M691" s="89">
        <v>26</v>
      </c>
      <c r="N691" s="189" t="s">
        <v>239</v>
      </c>
      <c r="O691" s="46">
        <v>1</v>
      </c>
      <c r="S691" s="79"/>
      <c r="T691" s="42"/>
      <c r="U691" s="42"/>
      <c r="V691" s="42"/>
      <c r="W691" s="162"/>
      <c r="X691" s="163">
        <v>1</v>
      </c>
      <c r="Y691" s="165"/>
    </row>
    <row r="692" spans="1:25" s="20" customFormat="1" ht="15">
      <c r="A692" s="17"/>
      <c r="B692" s="21"/>
      <c r="C692" s="17"/>
      <c r="D692" s="17"/>
      <c r="E692" s="26"/>
      <c r="F692" s="17"/>
      <c r="G692" s="21"/>
      <c r="H692" s="569"/>
      <c r="I692" s="478"/>
      <c r="J692" s="174" t="s">
        <v>40</v>
      </c>
      <c r="K692" s="159" t="s">
        <v>1174</v>
      </c>
      <c r="L692" s="89">
        <v>2</v>
      </c>
      <c r="M692" s="89">
        <v>26</v>
      </c>
      <c r="N692" s="189" t="s">
        <v>239</v>
      </c>
      <c r="O692" s="46">
        <v>1</v>
      </c>
      <c r="S692" s="79"/>
      <c r="T692" s="42"/>
      <c r="U692" s="42"/>
      <c r="V692" s="42"/>
      <c r="W692" s="162"/>
      <c r="X692" s="163">
        <v>1</v>
      </c>
      <c r="Y692" s="165"/>
    </row>
    <row r="693" spans="6:25" ht="15">
      <c r="F693" s="27"/>
      <c r="H693" s="569" t="s">
        <v>230</v>
      </c>
      <c r="I693" s="576" t="s">
        <v>41</v>
      </c>
      <c r="J693" s="174" t="s">
        <v>42</v>
      </c>
      <c r="K693" s="158" t="s">
        <v>221</v>
      </c>
      <c r="L693" s="89">
        <v>1</v>
      </c>
      <c r="M693" s="157">
        <v>15</v>
      </c>
      <c r="N693" s="189" t="s">
        <v>246</v>
      </c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</row>
    <row r="694" spans="6:25" ht="15">
      <c r="F694" s="27"/>
      <c r="H694" s="569"/>
      <c r="I694" s="576"/>
      <c r="J694" s="174" t="s">
        <v>43</v>
      </c>
      <c r="K694" s="158" t="s">
        <v>975</v>
      </c>
      <c r="L694" s="89">
        <v>3</v>
      </c>
      <c r="M694" s="89">
        <v>10</v>
      </c>
      <c r="N694" s="189" t="s">
        <v>239</v>
      </c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</row>
    <row r="695" spans="6:25" ht="15">
      <c r="F695" s="27"/>
      <c r="H695" s="569"/>
      <c r="I695" s="576"/>
      <c r="J695" s="174" t="s">
        <v>44</v>
      </c>
      <c r="K695" s="158" t="s">
        <v>223</v>
      </c>
      <c r="L695" s="89">
        <v>4</v>
      </c>
      <c r="M695" s="89">
        <v>8</v>
      </c>
      <c r="N695" s="189" t="s">
        <v>246</v>
      </c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</row>
    <row r="696" spans="6:25" ht="15">
      <c r="F696" s="27"/>
      <c r="H696" s="569"/>
      <c r="I696" s="576"/>
      <c r="J696" s="174" t="s">
        <v>45</v>
      </c>
      <c r="K696" s="158" t="s">
        <v>1176</v>
      </c>
      <c r="L696" s="89">
        <v>3</v>
      </c>
      <c r="M696" s="89">
        <v>10</v>
      </c>
      <c r="N696" s="189" t="s">
        <v>239</v>
      </c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</row>
    <row r="697" spans="1:25" s="20" customFormat="1" ht="15">
      <c r="A697" s="17"/>
      <c r="B697" s="21"/>
      <c r="C697" s="17"/>
      <c r="D697" s="17"/>
      <c r="E697" s="26"/>
      <c r="F697" s="17"/>
      <c r="G697" s="21"/>
      <c r="H697" s="569" t="s">
        <v>230</v>
      </c>
      <c r="I697" s="478" t="s">
        <v>420</v>
      </c>
      <c r="J697" s="174" t="s">
        <v>522</v>
      </c>
      <c r="K697" s="159" t="s">
        <v>223</v>
      </c>
      <c r="L697" s="89">
        <v>6</v>
      </c>
      <c r="M697" s="89">
        <v>14</v>
      </c>
      <c r="N697" s="189" t="s">
        <v>2</v>
      </c>
      <c r="O697" s="46">
        <v>1</v>
      </c>
      <c r="P697" s="162"/>
      <c r="Q697" s="163"/>
      <c r="R697" s="165"/>
      <c r="S697" s="79"/>
      <c r="T697" s="42"/>
      <c r="U697" s="42"/>
      <c r="V697" s="21"/>
      <c r="W697" s="21"/>
      <c r="X697" s="16"/>
      <c r="Y697" s="16"/>
    </row>
    <row r="698" spans="1:25" s="20" customFormat="1" ht="15">
      <c r="A698" s="17"/>
      <c r="B698" s="21"/>
      <c r="C698" s="17"/>
      <c r="D698" s="17"/>
      <c r="E698" s="26"/>
      <c r="F698" s="17"/>
      <c r="G698" s="21"/>
      <c r="H698" s="569"/>
      <c r="I698" s="478"/>
      <c r="J698" s="174" t="s">
        <v>523</v>
      </c>
      <c r="K698" s="159" t="s">
        <v>1558</v>
      </c>
      <c r="L698" s="89">
        <v>5</v>
      </c>
      <c r="M698" s="89">
        <v>16</v>
      </c>
      <c r="N698" s="189" t="s">
        <v>2</v>
      </c>
      <c r="O698" s="46">
        <v>1</v>
      </c>
      <c r="P698" s="162"/>
      <c r="Q698" s="163"/>
      <c r="R698" s="165"/>
      <c r="S698" s="79"/>
      <c r="T698" s="42"/>
      <c r="U698" s="42"/>
      <c r="V698" s="21"/>
      <c r="W698" s="21"/>
      <c r="X698" s="16"/>
      <c r="Y698" s="16"/>
    </row>
    <row r="699" spans="1:25" s="20" customFormat="1" ht="15">
      <c r="A699" s="17"/>
      <c r="B699" s="21"/>
      <c r="C699" s="17"/>
      <c r="D699" s="17"/>
      <c r="E699" s="26"/>
      <c r="F699" s="17"/>
      <c r="G699" s="21"/>
      <c r="H699" s="569"/>
      <c r="I699" s="478"/>
      <c r="J699" s="174" t="s">
        <v>524</v>
      </c>
      <c r="K699" s="159" t="s">
        <v>1194</v>
      </c>
      <c r="L699" s="89">
        <v>5</v>
      </c>
      <c r="M699" s="89">
        <v>16</v>
      </c>
      <c r="N699" s="189" t="s">
        <v>2</v>
      </c>
      <c r="O699" s="46">
        <v>1</v>
      </c>
      <c r="P699" s="162"/>
      <c r="Q699" s="163"/>
      <c r="R699" s="165"/>
      <c r="S699" s="79"/>
      <c r="T699" s="42"/>
      <c r="U699" s="42"/>
      <c r="V699" s="21"/>
      <c r="W699" s="21"/>
      <c r="X699" s="16"/>
      <c r="Y699" s="16"/>
    </row>
    <row r="700" spans="1:25" s="20" customFormat="1" ht="15">
      <c r="A700" s="17"/>
      <c r="B700" s="21"/>
      <c r="C700" s="17"/>
      <c r="D700" s="17"/>
      <c r="E700" s="26"/>
      <c r="F700" s="17"/>
      <c r="G700" s="21"/>
      <c r="H700" s="569"/>
      <c r="I700" s="478"/>
      <c r="J700" s="174" t="s">
        <v>525</v>
      </c>
      <c r="K700" s="159" t="s">
        <v>221</v>
      </c>
      <c r="L700" s="89">
        <v>4</v>
      </c>
      <c r="M700" s="89">
        <v>18</v>
      </c>
      <c r="N700" s="189" t="s">
        <v>2</v>
      </c>
      <c r="O700" s="46">
        <v>1</v>
      </c>
      <c r="P700" s="162"/>
      <c r="Q700" s="163"/>
      <c r="R700" s="165"/>
      <c r="S700" s="79"/>
      <c r="T700" s="42"/>
      <c r="U700" s="42"/>
      <c r="V700" s="21"/>
      <c r="W700" s="21"/>
      <c r="X700" s="16"/>
      <c r="Y700" s="16"/>
    </row>
    <row r="701" spans="1:25" s="20" customFormat="1" ht="15">
      <c r="A701" s="17"/>
      <c r="B701" s="21"/>
      <c r="C701" s="17"/>
      <c r="D701" s="17"/>
      <c r="E701" s="109"/>
      <c r="F701" s="107"/>
      <c r="G701" s="21"/>
      <c r="H701" s="563" t="s">
        <v>230</v>
      </c>
      <c r="I701" s="570" t="s">
        <v>2507</v>
      </c>
      <c r="J701" s="174" t="s">
        <v>526</v>
      </c>
      <c r="K701" s="159" t="s">
        <v>1289</v>
      </c>
      <c r="L701" s="89">
        <v>2</v>
      </c>
      <c r="M701" s="89">
        <v>13</v>
      </c>
      <c r="N701" s="189" t="s">
        <v>239</v>
      </c>
      <c r="O701" s="46">
        <v>1</v>
      </c>
      <c r="P701" s="162"/>
      <c r="Q701" s="163">
        <v>1</v>
      </c>
      <c r="R701" s="165"/>
      <c r="S701" s="79"/>
      <c r="T701" s="42"/>
      <c r="U701" s="42"/>
      <c r="V701" s="21"/>
      <c r="W701" s="21"/>
      <c r="X701" s="22"/>
      <c r="Y701" s="16"/>
    </row>
    <row r="702" spans="1:25" s="20" customFormat="1" ht="15">
      <c r="A702" s="17"/>
      <c r="B702" s="21"/>
      <c r="C702" s="17"/>
      <c r="D702" s="17"/>
      <c r="E702" s="26"/>
      <c r="F702" s="17"/>
      <c r="G702" s="21"/>
      <c r="H702" s="565"/>
      <c r="I702" s="572"/>
      <c r="J702" s="174" t="s">
        <v>527</v>
      </c>
      <c r="K702" s="159" t="s">
        <v>1290</v>
      </c>
      <c r="L702" s="89">
        <v>2</v>
      </c>
      <c r="M702" s="89">
        <v>13</v>
      </c>
      <c r="N702" s="189" t="s">
        <v>2</v>
      </c>
      <c r="O702" s="46">
        <v>1</v>
      </c>
      <c r="P702" s="162"/>
      <c r="Q702" s="163">
        <v>1</v>
      </c>
      <c r="R702" s="165"/>
      <c r="S702" s="79"/>
      <c r="T702" s="42"/>
      <c r="U702" s="42"/>
      <c r="V702" s="21"/>
      <c r="W702" s="21"/>
      <c r="X702" s="22"/>
      <c r="Y702" s="16"/>
    </row>
    <row r="703" spans="1:25" s="20" customFormat="1" ht="15">
      <c r="A703" s="17"/>
      <c r="B703" s="21"/>
      <c r="C703" s="17"/>
      <c r="D703" s="17"/>
      <c r="E703" s="26"/>
      <c r="F703" s="17"/>
      <c r="G703" s="21"/>
      <c r="H703" s="569" t="s">
        <v>220</v>
      </c>
      <c r="I703" s="481" t="s">
        <v>421</v>
      </c>
      <c r="J703" s="174" t="s">
        <v>50</v>
      </c>
      <c r="K703" s="159" t="s">
        <v>2573</v>
      </c>
      <c r="L703" s="89">
        <v>12</v>
      </c>
      <c r="M703" s="89" t="s">
        <v>205</v>
      </c>
      <c r="N703" s="189" t="s">
        <v>2</v>
      </c>
      <c r="O703" s="17"/>
      <c r="S703" s="325">
        <v>1</v>
      </c>
      <c r="T703" s="42"/>
      <c r="U703" s="42"/>
      <c r="V703" s="42"/>
      <c r="W703" s="71"/>
      <c r="X703" s="16"/>
      <c r="Y703" s="16"/>
    </row>
    <row r="704" spans="1:25" s="20" customFormat="1" ht="15">
      <c r="A704" s="17"/>
      <c r="B704" s="21"/>
      <c r="C704" s="17"/>
      <c r="D704" s="17"/>
      <c r="E704" s="26"/>
      <c r="F704" s="17"/>
      <c r="G704" s="21"/>
      <c r="H704" s="569"/>
      <c r="I704" s="481"/>
      <c r="J704" s="174" t="s">
        <v>51</v>
      </c>
      <c r="K704" s="159" t="s">
        <v>46</v>
      </c>
      <c r="L704" s="89">
        <v>9</v>
      </c>
      <c r="M704" s="89" t="s">
        <v>205</v>
      </c>
      <c r="N704" s="189" t="s">
        <v>2</v>
      </c>
      <c r="O704" s="17"/>
      <c r="S704" s="325">
        <v>1</v>
      </c>
      <c r="T704" s="42"/>
      <c r="U704" s="42"/>
      <c r="V704" s="42"/>
      <c r="W704" s="71"/>
      <c r="X704" s="16"/>
      <c r="Y704" s="16"/>
    </row>
    <row r="705" spans="1:25" s="20" customFormat="1" ht="15">
      <c r="A705" s="17"/>
      <c r="B705" s="21"/>
      <c r="C705" s="17"/>
      <c r="D705" s="17"/>
      <c r="E705" s="26"/>
      <c r="F705" s="17"/>
      <c r="G705" s="21"/>
      <c r="H705" s="569"/>
      <c r="I705" s="481"/>
      <c r="J705" s="174" t="s">
        <v>47</v>
      </c>
      <c r="K705" s="159" t="s">
        <v>1174</v>
      </c>
      <c r="L705" s="89">
        <v>22</v>
      </c>
      <c r="M705" s="89" t="s">
        <v>205</v>
      </c>
      <c r="N705" s="189" t="s">
        <v>2</v>
      </c>
      <c r="O705" s="17"/>
      <c r="S705" s="325">
        <v>1</v>
      </c>
      <c r="T705" s="42"/>
      <c r="U705" s="42"/>
      <c r="V705" s="42"/>
      <c r="W705" s="71"/>
      <c r="X705" s="16"/>
      <c r="Y705" s="16"/>
    </row>
    <row r="706" spans="1:26" s="20" customFormat="1" ht="15">
      <c r="A706" s="17"/>
      <c r="B706" s="21"/>
      <c r="C706" s="17"/>
      <c r="D706" s="17"/>
      <c r="E706" s="26"/>
      <c r="F706" s="17"/>
      <c r="G706" s="21"/>
      <c r="H706" s="569" t="s">
        <v>220</v>
      </c>
      <c r="I706" s="478" t="s">
        <v>515</v>
      </c>
      <c r="J706" s="174" t="s">
        <v>50</v>
      </c>
      <c r="K706" s="159" t="s">
        <v>2573</v>
      </c>
      <c r="L706" s="89">
        <v>12</v>
      </c>
      <c r="M706" s="89" t="s">
        <v>205</v>
      </c>
      <c r="N706" s="189" t="s">
        <v>2</v>
      </c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s="20" customFormat="1" ht="15">
      <c r="A707" s="17"/>
      <c r="B707" s="21"/>
      <c r="C707" s="17"/>
      <c r="D707" s="17"/>
      <c r="E707" s="26"/>
      <c r="F707" s="17"/>
      <c r="G707" s="21"/>
      <c r="H707" s="569"/>
      <c r="I707" s="478"/>
      <c r="J707" s="174" t="s">
        <v>50</v>
      </c>
      <c r="K707" s="159" t="s">
        <v>48</v>
      </c>
      <c r="L707" s="89">
        <v>1</v>
      </c>
      <c r="M707" s="89">
        <v>15</v>
      </c>
      <c r="N707" s="189" t="s">
        <v>2</v>
      </c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s="20" customFormat="1" ht="15">
      <c r="A708" s="17"/>
      <c r="B708" s="21"/>
      <c r="C708" s="17"/>
      <c r="D708" s="17"/>
      <c r="E708" s="26"/>
      <c r="F708" s="17"/>
      <c r="G708" s="21"/>
      <c r="H708" s="569"/>
      <c r="I708" s="478"/>
      <c r="J708" s="174" t="s">
        <v>51</v>
      </c>
      <c r="K708" s="159" t="s">
        <v>46</v>
      </c>
      <c r="L708" s="89">
        <v>9</v>
      </c>
      <c r="M708" s="89" t="s">
        <v>205</v>
      </c>
      <c r="N708" s="189" t="s">
        <v>2</v>
      </c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s="20" customFormat="1" ht="15">
      <c r="A709" s="17"/>
      <c r="B709" s="21"/>
      <c r="C709" s="17"/>
      <c r="D709" s="17"/>
      <c r="E709" s="26"/>
      <c r="F709" s="17"/>
      <c r="G709" s="21"/>
      <c r="H709" s="569"/>
      <c r="I709" s="478"/>
      <c r="J709" s="174" t="s">
        <v>51</v>
      </c>
      <c r="K709" s="159" t="s">
        <v>49</v>
      </c>
      <c r="L709" s="89">
        <v>4</v>
      </c>
      <c r="M709" s="89">
        <v>5</v>
      </c>
      <c r="N709" s="189" t="s">
        <v>2</v>
      </c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s="20" customFormat="1" ht="15">
      <c r="A710" s="17"/>
      <c r="B710" s="21"/>
      <c r="C710" s="17"/>
      <c r="D710" s="17"/>
      <c r="E710" s="26"/>
      <c r="F710" s="17"/>
      <c r="G710" s="21"/>
      <c r="H710" s="569"/>
      <c r="I710" s="478"/>
      <c r="J710" s="174" t="s">
        <v>47</v>
      </c>
      <c r="K710" s="159" t="s">
        <v>1174</v>
      </c>
      <c r="L710" s="89">
        <v>22</v>
      </c>
      <c r="M710" s="89" t="s">
        <v>205</v>
      </c>
      <c r="N710" s="189" t="s">
        <v>2</v>
      </c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5" s="20" customFormat="1" ht="15">
      <c r="A711" s="17"/>
      <c r="B711" s="21"/>
      <c r="C711" s="17"/>
      <c r="D711" s="17"/>
      <c r="E711" s="26"/>
      <c r="F711" s="17"/>
      <c r="G711" s="21"/>
      <c r="H711" s="569" t="s">
        <v>220</v>
      </c>
      <c r="I711" s="478" t="s">
        <v>422</v>
      </c>
      <c r="J711" s="174" t="s">
        <v>52</v>
      </c>
      <c r="K711" s="159" t="s">
        <v>25</v>
      </c>
      <c r="L711" s="89">
        <v>5</v>
      </c>
      <c r="M711" s="89">
        <v>16</v>
      </c>
      <c r="N711" s="189" t="s">
        <v>2</v>
      </c>
      <c r="O711" s="46">
        <v>1</v>
      </c>
      <c r="R711" s="21"/>
      <c r="S711" s="21"/>
      <c r="T711" s="42"/>
      <c r="U711" s="42"/>
      <c r="V711" s="42"/>
      <c r="W711" s="71"/>
      <c r="X711" s="16"/>
      <c r="Y711" s="16"/>
    </row>
    <row r="712" spans="1:25" s="20" customFormat="1" ht="15">
      <c r="A712" s="17"/>
      <c r="B712" s="21"/>
      <c r="C712" s="17"/>
      <c r="D712" s="17"/>
      <c r="E712" s="26"/>
      <c r="F712" s="17"/>
      <c r="G712" s="21"/>
      <c r="H712" s="569"/>
      <c r="I712" s="478"/>
      <c r="J712" s="174" t="s">
        <v>52</v>
      </c>
      <c r="K712" s="159" t="s">
        <v>26</v>
      </c>
      <c r="L712" s="89">
        <v>1</v>
      </c>
      <c r="M712" s="89">
        <v>30</v>
      </c>
      <c r="N712" s="189" t="s">
        <v>2</v>
      </c>
      <c r="O712" s="46">
        <v>1</v>
      </c>
      <c r="R712" s="21"/>
      <c r="S712" s="21"/>
      <c r="T712" s="42"/>
      <c r="U712" s="42"/>
      <c r="V712" s="42"/>
      <c r="W712" s="71">
        <v>1</v>
      </c>
      <c r="X712" s="16"/>
      <c r="Y712" s="16"/>
    </row>
    <row r="713" spans="1:25" s="20" customFormat="1" ht="15">
      <c r="A713" s="17"/>
      <c r="B713" s="21"/>
      <c r="C713" s="17"/>
      <c r="D713" s="17"/>
      <c r="E713" s="26"/>
      <c r="F713" s="17"/>
      <c r="G713" s="21"/>
      <c r="H713" s="569"/>
      <c r="I713" s="478"/>
      <c r="J713" s="174" t="s">
        <v>53</v>
      </c>
      <c r="K713" s="159" t="s">
        <v>28</v>
      </c>
      <c r="L713" s="89">
        <v>8</v>
      </c>
      <c r="M713" s="89">
        <v>10</v>
      </c>
      <c r="N713" s="189" t="s">
        <v>2</v>
      </c>
      <c r="O713" s="46">
        <v>1</v>
      </c>
      <c r="R713" s="21"/>
      <c r="S713" s="21"/>
      <c r="T713" s="42"/>
      <c r="U713" s="42"/>
      <c r="V713" s="42"/>
      <c r="W713" s="71"/>
      <c r="X713" s="16"/>
      <c r="Y713" s="16"/>
    </row>
    <row r="714" spans="1:25" s="20" customFormat="1" ht="15">
      <c r="A714" s="17"/>
      <c r="B714" s="21"/>
      <c r="C714" s="17"/>
      <c r="D714" s="17"/>
      <c r="E714" s="26"/>
      <c r="F714" s="17"/>
      <c r="G714" s="21"/>
      <c r="H714" s="569"/>
      <c r="I714" s="478"/>
      <c r="J714" s="174" t="s">
        <v>53</v>
      </c>
      <c r="K714" s="159" t="s">
        <v>29</v>
      </c>
      <c r="L714" s="89">
        <v>2</v>
      </c>
      <c r="M714" s="89">
        <v>26</v>
      </c>
      <c r="N714" s="189" t="s">
        <v>2</v>
      </c>
      <c r="O714" s="46">
        <v>1</v>
      </c>
      <c r="R714" s="21"/>
      <c r="S714" s="21"/>
      <c r="T714" s="42"/>
      <c r="U714" s="42"/>
      <c r="V714" s="42"/>
      <c r="W714" s="71"/>
      <c r="X714" s="16">
        <v>1</v>
      </c>
      <c r="Y714" s="16"/>
    </row>
    <row r="715" spans="1:25" s="20" customFormat="1" ht="15">
      <c r="A715" s="17"/>
      <c r="B715" s="21"/>
      <c r="C715" s="17"/>
      <c r="D715" s="17"/>
      <c r="E715" s="26"/>
      <c r="F715" s="17"/>
      <c r="G715" s="21"/>
      <c r="H715" s="569" t="s">
        <v>230</v>
      </c>
      <c r="I715" s="487" t="s">
        <v>423</v>
      </c>
      <c r="J715" s="174" t="s">
        <v>1331</v>
      </c>
      <c r="K715" s="159" t="s">
        <v>223</v>
      </c>
      <c r="L715" s="89">
        <v>10</v>
      </c>
      <c r="M715" s="89">
        <v>6</v>
      </c>
      <c r="N715" s="189" t="s">
        <v>2</v>
      </c>
      <c r="O715" s="46">
        <v>1</v>
      </c>
      <c r="P715" s="79"/>
      <c r="Q715" s="17"/>
      <c r="R715" s="17"/>
      <c r="S715" s="79"/>
      <c r="T715" s="42"/>
      <c r="U715" s="42"/>
      <c r="V715" s="21"/>
      <c r="W715" s="21"/>
      <c r="X715" s="16"/>
      <c r="Y715" s="16"/>
    </row>
    <row r="716" spans="1:25" s="20" customFormat="1" ht="15">
      <c r="A716" s="17"/>
      <c r="B716" s="21"/>
      <c r="C716" s="17"/>
      <c r="D716" s="17"/>
      <c r="E716" s="26"/>
      <c r="F716" s="17"/>
      <c r="G716" s="21"/>
      <c r="H716" s="569"/>
      <c r="I716" s="487"/>
      <c r="J716" s="174" t="s">
        <v>1332</v>
      </c>
      <c r="K716" s="159" t="s">
        <v>975</v>
      </c>
      <c r="L716" s="89">
        <v>10</v>
      </c>
      <c r="M716" s="89">
        <v>6</v>
      </c>
      <c r="N716" s="189" t="s">
        <v>2</v>
      </c>
      <c r="O716" s="46">
        <v>1</v>
      </c>
      <c r="P716" s="79"/>
      <c r="Q716" s="17"/>
      <c r="R716" s="17"/>
      <c r="S716" s="79"/>
      <c r="T716" s="42"/>
      <c r="U716" s="42"/>
      <c r="V716" s="21"/>
      <c r="W716" s="21"/>
      <c r="X716" s="16"/>
      <c r="Y716" s="16"/>
    </row>
    <row r="717" spans="1:25" s="20" customFormat="1" ht="15">
      <c r="A717" s="17"/>
      <c r="B717" s="21"/>
      <c r="C717" s="17"/>
      <c r="D717" s="17"/>
      <c r="E717" s="26"/>
      <c r="F717" s="17"/>
      <c r="G717" s="21"/>
      <c r="H717" s="569"/>
      <c r="I717" s="487"/>
      <c r="J717" s="327" t="s">
        <v>1333</v>
      </c>
      <c r="K717" s="328" t="s">
        <v>1224</v>
      </c>
      <c r="L717" s="193">
        <v>3</v>
      </c>
      <c r="M717" s="89">
        <v>22</v>
      </c>
      <c r="N717" s="189" t="s">
        <v>239</v>
      </c>
      <c r="O717" s="46">
        <v>1</v>
      </c>
      <c r="P717" s="71"/>
      <c r="Q717" s="42"/>
      <c r="R717" s="42"/>
      <c r="S717" s="79"/>
      <c r="T717" s="42"/>
      <c r="U717" s="42"/>
      <c r="V717" s="21"/>
      <c r="W717" s="21"/>
      <c r="X717" s="22"/>
      <c r="Y717" s="22"/>
    </row>
    <row r="718" spans="1:25" s="20" customFormat="1" ht="15">
      <c r="A718" s="17"/>
      <c r="B718" s="21"/>
      <c r="C718" s="17"/>
      <c r="D718" s="17"/>
      <c r="E718" s="26"/>
      <c r="F718" s="17"/>
      <c r="G718" s="21"/>
      <c r="H718" s="569"/>
      <c r="I718" s="487"/>
      <c r="J718" s="327" t="s">
        <v>1334</v>
      </c>
      <c r="K718" s="328" t="s">
        <v>221</v>
      </c>
      <c r="L718" s="193">
        <v>2</v>
      </c>
      <c r="M718" s="89">
        <v>26</v>
      </c>
      <c r="N718" s="189" t="s">
        <v>239</v>
      </c>
      <c r="O718" s="46">
        <v>1</v>
      </c>
      <c r="P718" s="71"/>
      <c r="Q718" s="42"/>
      <c r="R718" s="42"/>
      <c r="S718" s="79"/>
      <c r="T718" s="42"/>
      <c r="U718" s="42"/>
      <c r="V718" s="21"/>
      <c r="W718" s="21"/>
      <c r="X718" s="22"/>
      <c r="Y718" s="22"/>
    </row>
    <row r="719" spans="1:25" s="20" customFormat="1" ht="15">
      <c r="A719" s="17"/>
      <c r="B719" s="21"/>
      <c r="C719" s="17"/>
      <c r="D719" s="17"/>
      <c r="E719" s="26"/>
      <c r="F719" s="17"/>
      <c r="G719" s="21"/>
      <c r="H719" s="569"/>
      <c r="I719" s="487"/>
      <c r="J719" s="174" t="s">
        <v>2506</v>
      </c>
      <c r="K719" s="159" t="s">
        <v>2504</v>
      </c>
      <c r="L719" s="89">
        <v>2</v>
      </c>
      <c r="M719" s="89"/>
      <c r="N719" s="189" t="s">
        <v>246</v>
      </c>
      <c r="O719" s="21"/>
      <c r="P719" s="21"/>
      <c r="Q719" s="42"/>
      <c r="R719" s="42"/>
      <c r="S719" s="79"/>
      <c r="T719" s="42"/>
      <c r="U719" s="42"/>
      <c r="V719" s="21"/>
      <c r="W719" s="21"/>
      <c r="X719" s="22"/>
      <c r="Y719" s="22"/>
    </row>
    <row r="720" spans="1:25" s="20" customFormat="1" ht="15">
      <c r="A720" s="17"/>
      <c r="B720" s="21"/>
      <c r="C720" s="17"/>
      <c r="D720" s="17"/>
      <c r="E720" s="26"/>
      <c r="F720" s="17"/>
      <c r="G720" s="21"/>
      <c r="H720" s="569" t="s">
        <v>230</v>
      </c>
      <c r="I720" s="478" t="s">
        <v>424</v>
      </c>
      <c r="J720" s="174" t="s">
        <v>2511</v>
      </c>
      <c r="K720" s="159" t="s">
        <v>2594</v>
      </c>
      <c r="L720" s="89">
        <v>4</v>
      </c>
      <c r="M720" s="89">
        <v>9</v>
      </c>
      <c r="N720" s="189" t="s">
        <v>2</v>
      </c>
      <c r="O720" s="46">
        <v>1</v>
      </c>
      <c r="P720" s="162"/>
      <c r="Q720" s="163"/>
      <c r="R720" s="164"/>
      <c r="S720" s="79"/>
      <c r="T720" s="42"/>
      <c r="U720" s="42"/>
      <c r="V720" s="21"/>
      <c r="W720" s="21"/>
      <c r="X720" s="16"/>
      <c r="Y720" s="16"/>
    </row>
    <row r="721" spans="1:25" s="20" customFormat="1" ht="15">
      <c r="A721" s="17"/>
      <c r="B721" s="21"/>
      <c r="C721" s="17"/>
      <c r="D721" s="17"/>
      <c r="E721" s="109"/>
      <c r="F721" s="107"/>
      <c r="G721" s="21"/>
      <c r="H721" s="569"/>
      <c r="I721" s="478"/>
      <c r="J721" s="174" t="s">
        <v>2512</v>
      </c>
      <c r="K721" s="159" t="s">
        <v>2602</v>
      </c>
      <c r="L721" s="89">
        <v>2</v>
      </c>
      <c r="M721" s="89">
        <v>13</v>
      </c>
      <c r="N721" s="189" t="s">
        <v>2</v>
      </c>
      <c r="O721" s="46">
        <v>1</v>
      </c>
      <c r="P721" s="162"/>
      <c r="Q721" s="163">
        <v>1</v>
      </c>
      <c r="R721" s="164"/>
      <c r="S721" s="79"/>
      <c r="T721" s="42"/>
      <c r="U721" s="42"/>
      <c r="V721" s="21"/>
      <c r="W721" s="21"/>
      <c r="X721" s="22"/>
      <c r="Y721" s="16"/>
    </row>
    <row r="722" spans="1:25" s="20" customFormat="1" ht="15">
      <c r="A722" s="17"/>
      <c r="B722" s="21"/>
      <c r="C722" s="17"/>
      <c r="D722" s="17"/>
      <c r="E722" s="26"/>
      <c r="F722" s="17"/>
      <c r="G722" s="21"/>
      <c r="H722" s="569"/>
      <c r="I722" s="478"/>
      <c r="J722" s="174" t="s">
        <v>2513</v>
      </c>
      <c r="K722" s="159" t="s">
        <v>1335</v>
      </c>
      <c r="L722" s="89">
        <v>4</v>
      </c>
      <c r="M722" s="89">
        <v>9</v>
      </c>
      <c r="N722" s="189" t="s">
        <v>2</v>
      </c>
      <c r="O722" s="46">
        <v>1</v>
      </c>
      <c r="P722" s="162"/>
      <c r="Q722" s="163"/>
      <c r="R722" s="334"/>
      <c r="S722" s="79"/>
      <c r="T722" s="42"/>
      <c r="U722" s="42"/>
      <c r="V722" s="21"/>
      <c r="W722" s="21"/>
      <c r="X722" s="16"/>
      <c r="Y722" s="16"/>
    </row>
    <row r="723" spans="1:25" s="20" customFormat="1" ht="15">
      <c r="A723" s="17"/>
      <c r="B723" s="21"/>
      <c r="C723" s="17"/>
      <c r="D723" s="17"/>
      <c r="E723" s="26"/>
      <c r="F723" s="17"/>
      <c r="G723" s="21"/>
      <c r="H723" s="157"/>
      <c r="I723" s="159" t="s">
        <v>2516</v>
      </c>
      <c r="J723" s="174" t="s">
        <v>2512</v>
      </c>
      <c r="K723" s="159" t="s">
        <v>223</v>
      </c>
      <c r="L723" s="89">
        <v>2</v>
      </c>
      <c r="M723" s="89" t="s">
        <v>205</v>
      </c>
      <c r="N723" s="189" t="s">
        <v>239</v>
      </c>
      <c r="O723" s="46">
        <v>1</v>
      </c>
      <c r="P723" s="18"/>
      <c r="Q723" s="17"/>
      <c r="R723" s="18"/>
      <c r="S723" s="18"/>
      <c r="T723" s="42"/>
      <c r="U723" s="42"/>
      <c r="V723" s="21"/>
      <c r="W723" s="21"/>
      <c r="X723" s="16"/>
      <c r="Y723" s="16"/>
    </row>
    <row r="724" spans="1:25" s="20" customFormat="1" ht="15">
      <c r="A724" s="17"/>
      <c r="B724" s="21"/>
      <c r="C724" s="17"/>
      <c r="D724" s="17"/>
      <c r="E724" s="26"/>
      <c r="F724" s="17"/>
      <c r="G724" s="21"/>
      <c r="H724" s="569" t="s">
        <v>220</v>
      </c>
      <c r="I724" s="478" t="s">
        <v>425</v>
      </c>
      <c r="J724" s="174" t="s">
        <v>530</v>
      </c>
      <c r="K724" s="159" t="s">
        <v>1336</v>
      </c>
      <c r="L724" s="89">
        <v>8</v>
      </c>
      <c r="M724" s="89">
        <v>20</v>
      </c>
      <c r="N724" s="189" t="s">
        <v>2</v>
      </c>
      <c r="O724" s="46">
        <v>1</v>
      </c>
      <c r="R724" s="59"/>
      <c r="S724" s="18"/>
      <c r="T724" s="42"/>
      <c r="U724" s="42"/>
      <c r="V724" s="42"/>
      <c r="W724" s="162"/>
      <c r="X724" s="163"/>
      <c r="Y724" s="164"/>
    </row>
    <row r="725" spans="1:25" s="20" customFormat="1" ht="15">
      <c r="A725" s="17"/>
      <c r="B725" s="21"/>
      <c r="C725" s="17"/>
      <c r="D725" s="17"/>
      <c r="E725" s="109"/>
      <c r="F725" s="107"/>
      <c r="G725" s="21"/>
      <c r="H725" s="569"/>
      <c r="I725" s="478"/>
      <c r="J725" s="174" t="s">
        <v>531</v>
      </c>
      <c r="K725" s="159" t="s">
        <v>860</v>
      </c>
      <c r="L725" s="89">
        <v>4</v>
      </c>
      <c r="M725" s="89">
        <v>36</v>
      </c>
      <c r="N725" s="189" t="s">
        <v>2</v>
      </c>
      <c r="O725" s="46">
        <v>1</v>
      </c>
      <c r="R725" s="59"/>
      <c r="S725" s="18"/>
      <c r="T725" s="42"/>
      <c r="U725" s="42"/>
      <c r="V725" s="42"/>
      <c r="W725" s="162"/>
      <c r="X725" s="163"/>
      <c r="Y725" s="164"/>
    </row>
    <row r="726" spans="1:25" s="20" customFormat="1" ht="15">
      <c r="A726" s="17"/>
      <c r="B726" s="21"/>
      <c r="C726" s="17"/>
      <c r="D726" s="17"/>
      <c r="E726" s="26"/>
      <c r="F726" s="17"/>
      <c r="G726" s="21"/>
      <c r="H726" s="569" t="s">
        <v>220</v>
      </c>
      <c r="I726" s="481" t="s">
        <v>426</v>
      </c>
      <c r="J726" s="174" t="s">
        <v>861</v>
      </c>
      <c r="K726" s="159" t="s">
        <v>2573</v>
      </c>
      <c r="L726" s="171">
        <v>2</v>
      </c>
      <c r="M726" s="89" t="s">
        <v>205</v>
      </c>
      <c r="N726" s="189" t="s">
        <v>2</v>
      </c>
      <c r="O726" s="17"/>
      <c r="S726" s="325">
        <v>1</v>
      </c>
      <c r="T726" s="42"/>
      <c r="U726" s="42"/>
      <c r="V726" s="42"/>
      <c r="W726" s="71"/>
      <c r="X726" s="16"/>
      <c r="Y726" s="16"/>
    </row>
    <row r="727" spans="1:25" s="20" customFormat="1" ht="15">
      <c r="A727" s="17"/>
      <c r="B727" s="21"/>
      <c r="C727" s="17"/>
      <c r="D727" s="17"/>
      <c r="E727" s="26"/>
      <c r="F727" s="17"/>
      <c r="G727" s="21"/>
      <c r="H727" s="569"/>
      <c r="I727" s="481"/>
      <c r="J727" s="174" t="s">
        <v>862</v>
      </c>
      <c r="K727" s="159" t="s">
        <v>46</v>
      </c>
      <c r="L727" s="171">
        <v>3</v>
      </c>
      <c r="M727" s="89" t="s">
        <v>205</v>
      </c>
      <c r="N727" s="189" t="s">
        <v>2</v>
      </c>
      <c r="O727" s="17"/>
      <c r="S727" s="325">
        <v>1</v>
      </c>
      <c r="T727" s="42"/>
      <c r="U727" s="42"/>
      <c r="V727" s="42"/>
      <c r="W727" s="71"/>
      <c r="X727" s="16"/>
      <c r="Y727" s="16"/>
    </row>
    <row r="728" spans="1:25" s="20" customFormat="1" ht="15">
      <c r="A728" s="17"/>
      <c r="B728" s="21"/>
      <c r="C728" s="17"/>
      <c r="D728" s="17"/>
      <c r="E728" s="26"/>
      <c r="F728" s="17"/>
      <c r="G728" s="21"/>
      <c r="H728" s="569"/>
      <c r="I728" s="481"/>
      <c r="J728" s="174" t="s">
        <v>863</v>
      </c>
      <c r="K728" s="159" t="s">
        <v>1174</v>
      </c>
      <c r="L728" s="171">
        <v>3</v>
      </c>
      <c r="M728" s="89" t="s">
        <v>205</v>
      </c>
      <c r="N728" s="189" t="s">
        <v>239</v>
      </c>
      <c r="O728" s="17"/>
      <c r="S728" s="325">
        <v>1</v>
      </c>
      <c r="T728" s="42"/>
      <c r="U728" s="42"/>
      <c r="V728" s="42"/>
      <c r="W728" s="71"/>
      <c r="X728" s="16"/>
      <c r="Y728" s="16"/>
    </row>
    <row r="729" spans="1:25" s="20" customFormat="1" ht="45">
      <c r="A729" s="17"/>
      <c r="B729" s="21"/>
      <c r="C729" s="17"/>
      <c r="D729" s="17"/>
      <c r="E729" s="26"/>
      <c r="F729" s="17"/>
      <c r="G729" s="21"/>
      <c r="H729" s="130" t="s">
        <v>230</v>
      </c>
      <c r="I729" s="271" t="s">
        <v>427</v>
      </c>
      <c r="J729" s="174" t="s">
        <v>2509</v>
      </c>
      <c r="K729" s="159" t="s">
        <v>2510</v>
      </c>
      <c r="L729" s="89">
        <v>5</v>
      </c>
      <c r="M729" s="89">
        <v>8</v>
      </c>
      <c r="N729" s="189" t="s">
        <v>2</v>
      </c>
      <c r="O729" s="46">
        <v>1</v>
      </c>
      <c r="P729" s="79"/>
      <c r="Q729" s="17"/>
      <c r="R729" s="17"/>
      <c r="S729" s="79"/>
      <c r="T729" s="42"/>
      <c r="U729" s="42"/>
      <c r="V729" s="42"/>
      <c r="W729" s="71"/>
      <c r="X729" s="16"/>
      <c r="Y729" s="16"/>
    </row>
    <row r="730" spans="1:25" s="20" customFormat="1" ht="15">
      <c r="A730" s="17"/>
      <c r="B730" s="21"/>
      <c r="C730" s="17"/>
      <c r="D730" s="17"/>
      <c r="E730" s="26"/>
      <c r="F730" s="17"/>
      <c r="G730" s="21"/>
      <c r="H730" s="569" t="s">
        <v>201</v>
      </c>
      <c r="I730" s="478" t="s">
        <v>428</v>
      </c>
      <c r="J730" s="174" t="s">
        <v>2514</v>
      </c>
      <c r="K730" s="159" t="s">
        <v>1558</v>
      </c>
      <c r="L730" s="89">
        <v>3</v>
      </c>
      <c r="M730" s="203">
        <v>11</v>
      </c>
      <c r="N730" s="263" t="s">
        <v>239</v>
      </c>
      <c r="O730" s="46">
        <v>1</v>
      </c>
      <c r="P730" s="162"/>
      <c r="Q730" s="163"/>
      <c r="R730" s="164">
        <v>1</v>
      </c>
      <c r="S730" s="319"/>
      <c r="T730" s="84"/>
      <c r="U730" s="84"/>
      <c r="V730" s="84"/>
      <c r="W730" s="319"/>
      <c r="X730" s="22"/>
      <c r="Y730" s="22"/>
    </row>
    <row r="731" spans="1:25" s="20" customFormat="1" ht="15">
      <c r="A731" s="17"/>
      <c r="B731" s="21"/>
      <c r="C731" s="17"/>
      <c r="D731" s="17"/>
      <c r="E731" s="26"/>
      <c r="F731" s="17"/>
      <c r="G731" s="21"/>
      <c r="H731" s="569"/>
      <c r="I731" s="478"/>
      <c r="J731" s="174" t="s">
        <v>2515</v>
      </c>
      <c r="K731" s="159" t="s">
        <v>1194</v>
      </c>
      <c r="L731" s="89">
        <v>1</v>
      </c>
      <c r="M731" s="203">
        <v>15</v>
      </c>
      <c r="N731" s="263" t="s">
        <v>239</v>
      </c>
      <c r="O731" s="46">
        <v>1</v>
      </c>
      <c r="P731" s="162">
        <v>1</v>
      </c>
      <c r="Q731" s="163"/>
      <c r="R731" s="164"/>
      <c r="S731" s="319"/>
      <c r="T731" s="84"/>
      <c r="U731" s="84"/>
      <c r="V731" s="84"/>
      <c r="W731" s="319"/>
      <c r="X731" s="22"/>
      <c r="Y731" s="22"/>
    </row>
    <row r="732" spans="1:25" s="45" customFormat="1" ht="45">
      <c r="A732" s="42"/>
      <c r="B732" s="43"/>
      <c r="C732" s="42"/>
      <c r="D732" s="42"/>
      <c r="E732" s="31"/>
      <c r="F732" s="42"/>
      <c r="G732" s="43"/>
      <c r="H732" s="130" t="s">
        <v>201</v>
      </c>
      <c r="I732" s="312" t="s">
        <v>429</v>
      </c>
      <c r="J732" s="174" t="s">
        <v>532</v>
      </c>
      <c r="K732" s="159" t="s">
        <v>221</v>
      </c>
      <c r="L732" s="89">
        <v>7</v>
      </c>
      <c r="M732" s="203">
        <v>24</v>
      </c>
      <c r="N732" s="263" t="s">
        <v>254</v>
      </c>
      <c r="O732" s="46">
        <v>1</v>
      </c>
      <c r="P732" s="71"/>
      <c r="Q732" s="42"/>
      <c r="R732" s="42"/>
      <c r="S732" s="68"/>
      <c r="T732" s="76"/>
      <c r="U732" s="76"/>
      <c r="V732" s="76"/>
      <c r="W732" s="162"/>
      <c r="X732" s="163"/>
      <c r="Y732" s="165"/>
    </row>
    <row r="733" spans="1:25" s="20" customFormat="1" ht="15">
      <c r="A733" s="17"/>
      <c r="B733" s="21"/>
      <c r="C733" s="17"/>
      <c r="D733" s="17"/>
      <c r="E733" s="26"/>
      <c r="F733" s="17"/>
      <c r="G733" s="21"/>
      <c r="H733" s="569" t="s">
        <v>220</v>
      </c>
      <c r="I733" s="478" t="s">
        <v>430</v>
      </c>
      <c r="J733" s="174" t="s">
        <v>1682</v>
      </c>
      <c r="K733" s="159" t="s">
        <v>668</v>
      </c>
      <c r="L733" s="89">
        <v>3</v>
      </c>
      <c r="M733" s="203">
        <v>22</v>
      </c>
      <c r="N733" s="263" t="s">
        <v>239</v>
      </c>
      <c r="O733" s="46">
        <v>1</v>
      </c>
      <c r="S733" s="319"/>
      <c r="T733" s="84"/>
      <c r="U733" s="84"/>
      <c r="V733" s="84"/>
      <c r="W733" s="162"/>
      <c r="X733" s="163"/>
      <c r="Y733" s="165">
        <v>1</v>
      </c>
    </row>
    <row r="734" spans="1:25" s="45" customFormat="1" ht="15">
      <c r="A734" s="42"/>
      <c r="B734" s="43"/>
      <c r="C734" s="42"/>
      <c r="D734" s="42"/>
      <c r="E734" s="31"/>
      <c r="F734" s="42"/>
      <c r="G734" s="43"/>
      <c r="H734" s="569"/>
      <c r="I734" s="478"/>
      <c r="J734" s="174" t="s">
        <v>1682</v>
      </c>
      <c r="K734" s="159" t="s">
        <v>669</v>
      </c>
      <c r="L734" s="89">
        <v>1</v>
      </c>
      <c r="M734" s="203">
        <v>30</v>
      </c>
      <c r="N734" s="263" t="s">
        <v>246</v>
      </c>
      <c r="O734" s="46">
        <v>1</v>
      </c>
      <c r="P734" s="20"/>
      <c r="Q734" s="20"/>
      <c r="R734" s="20"/>
      <c r="S734" s="68"/>
      <c r="T734" s="76"/>
      <c r="U734" s="76"/>
      <c r="V734" s="76"/>
      <c r="W734" s="162">
        <v>1</v>
      </c>
      <c r="X734" s="163"/>
      <c r="Y734" s="165"/>
    </row>
    <row r="735" spans="1:25" s="45" customFormat="1" ht="15">
      <c r="A735" s="42"/>
      <c r="B735" s="43"/>
      <c r="C735" s="42"/>
      <c r="D735" s="42"/>
      <c r="E735" s="31"/>
      <c r="F735" s="42"/>
      <c r="G735" s="43"/>
      <c r="H735" s="569"/>
      <c r="I735" s="478"/>
      <c r="J735" s="174" t="s">
        <v>1683</v>
      </c>
      <c r="K735" s="159" t="s">
        <v>670</v>
      </c>
      <c r="L735" s="89">
        <v>3</v>
      </c>
      <c r="M735" s="203">
        <v>22</v>
      </c>
      <c r="N735" s="263" t="s">
        <v>239</v>
      </c>
      <c r="O735" s="46">
        <v>1</v>
      </c>
      <c r="P735" s="20"/>
      <c r="Q735" s="20"/>
      <c r="R735" s="20"/>
      <c r="S735" s="68"/>
      <c r="T735" s="76"/>
      <c r="U735" s="76"/>
      <c r="V735" s="76"/>
      <c r="W735" s="162"/>
      <c r="X735" s="163"/>
      <c r="Y735" s="165">
        <v>1</v>
      </c>
    </row>
    <row r="736" spans="1:25" s="45" customFormat="1" ht="15">
      <c r="A736" s="42"/>
      <c r="B736" s="43"/>
      <c r="C736" s="42"/>
      <c r="D736" s="42"/>
      <c r="E736" s="31"/>
      <c r="F736" s="42"/>
      <c r="G736" s="43"/>
      <c r="H736" s="569"/>
      <c r="I736" s="478"/>
      <c r="J736" s="174" t="s">
        <v>1683</v>
      </c>
      <c r="K736" s="159" t="s">
        <v>671</v>
      </c>
      <c r="L736" s="89">
        <v>1</v>
      </c>
      <c r="M736" s="203">
        <v>30</v>
      </c>
      <c r="N736" s="263" t="s">
        <v>246</v>
      </c>
      <c r="O736" s="46">
        <v>1</v>
      </c>
      <c r="P736" s="20"/>
      <c r="Q736" s="20"/>
      <c r="R736" s="20"/>
      <c r="S736" s="68"/>
      <c r="T736" s="76"/>
      <c r="U736" s="76"/>
      <c r="V736" s="76"/>
      <c r="W736" s="162">
        <v>1</v>
      </c>
      <c r="X736" s="163"/>
      <c r="Y736" s="165"/>
    </row>
    <row r="737" spans="1:25" s="45" customFormat="1" ht="15">
      <c r="A737" s="42"/>
      <c r="B737" s="43"/>
      <c r="C737" s="42"/>
      <c r="D737" s="42"/>
      <c r="E737" s="31"/>
      <c r="F737" s="42"/>
      <c r="G737" s="43"/>
      <c r="H737" s="569"/>
      <c r="I737" s="478"/>
      <c r="J737" s="174" t="s">
        <v>1683</v>
      </c>
      <c r="K737" s="159" t="s">
        <v>2018</v>
      </c>
      <c r="L737" s="89">
        <v>3</v>
      </c>
      <c r="M737" s="203">
        <v>22</v>
      </c>
      <c r="N737" s="263" t="s">
        <v>254</v>
      </c>
      <c r="O737" s="46">
        <v>1</v>
      </c>
      <c r="P737" s="20"/>
      <c r="Q737" s="20"/>
      <c r="R737" s="20"/>
      <c r="S737" s="68"/>
      <c r="T737" s="76"/>
      <c r="U737" s="76"/>
      <c r="V737" s="76"/>
      <c r="W737" s="162"/>
      <c r="X737" s="163"/>
      <c r="Y737" s="165">
        <v>1</v>
      </c>
    </row>
    <row r="738" spans="2:25" ht="15" customHeight="1">
      <c r="B738" s="21" t="s">
        <v>193</v>
      </c>
      <c r="C738" s="23" t="s">
        <v>1245</v>
      </c>
      <c r="D738" s="23" t="s">
        <v>1246</v>
      </c>
      <c r="E738" s="26">
        <v>2</v>
      </c>
      <c r="F738" s="32">
        <v>3</v>
      </c>
      <c r="G738" s="17" t="s">
        <v>214</v>
      </c>
      <c r="H738" s="569" t="s">
        <v>220</v>
      </c>
      <c r="I738" s="595" t="s">
        <v>431</v>
      </c>
      <c r="J738" s="174" t="s">
        <v>1684</v>
      </c>
      <c r="K738" s="159" t="s">
        <v>668</v>
      </c>
      <c r="L738" s="89" t="s">
        <v>1542</v>
      </c>
      <c r="M738" s="203" t="s">
        <v>205</v>
      </c>
      <c r="N738" s="263" t="s">
        <v>254</v>
      </c>
      <c r="O738" s="17"/>
      <c r="P738" s="20"/>
      <c r="Q738" s="20"/>
      <c r="R738" s="20"/>
      <c r="S738" s="325">
        <v>1</v>
      </c>
      <c r="T738" s="162"/>
      <c r="U738" s="163"/>
      <c r="V738" s="164"/>
      <c r="X738" s="18"/>
      <c r="Y738" s="18"/>
    </row>
    <row r="739" spans="5:25" ht="15" customHeight="1">
      <c r="E739" s="41"/>
      <c r="F739" s="27"/>
      <c r="H739" s="569"/>
      <c r="I739" s="595"/>
      <c r="J739" s="174" t="s">
        <v>1685</v>
      </c>
      <c r="K739" s="159" t="s">
        <v>1686</v>
      </c>
      <c r="L739" s="89">
        <v>5</v>
      </c>
      <c r="M739" s="203">
        <v>128</v>
      </c>
      <c r="N739" s="263" t="s">
        <v>254</v>
      </c>
      <c r="O739" s="17"/>
      <c r="P739" s="20"/>
      <c r="Q739" s="20"/>
      <c r="R739" s="20"/>
      <c r="S739" s="325">
        <v>1</v>
      </c>
      <c r="T739" s="162"/>
      <c r="U739" s="163"/>
      <c r="V739" s="164"/>
      <c r="X739" s="18"/>
      <c r="Y739" s="18"/>
    </row>
    <row r="740" spans="5:25" ht="15" customHeight="1">
      <c r="E740" s="41"/>
      <c r="F740" s="27"/>
      <c r="H740" s="569"/>
      <c r="I740" s="595"/>
      <c r="J740" s="174" t="s">
        <v>1685</v>
      </c>
      <c r="K740" s="159" t="s">
        <v>1687</v>
      </c>
      <c r="L740" s="89">
        <v>1</v>
      </c>
      <c r="M740" s="203">
        <v>240</v>
      </c>
      <c r="N740" s="263" t="s">
        <v>239</v>
      </c>
      <c r="O740" s="17"/>
      <c r="P740" s="20"/>
      <c r="Q740" s="20"/>
      <c r="R740" s="20"/>
      <c r="S740" s="325">
        <v>1</v>
      </c>
      <c r="T740" s="162">
        <v>1</v>
      </c>
      <c r="U740" s="163"/>
      <c r="V740" s="164"/>
      <c r="X740" s="18"/>
      <c r="Y740" s="18"/>
    </row>
    <row r="741" spans="1:26" s="20" customFormat="1" ht="15">
      <c r="A741" s="17"/>
      <c r="B741" s="21"/>
      <c r="C741" s="17"/>
      <c r="D741" s="17"/>
      <c r="E741" s="26"/>
      <c r="F741" s="17"/>
      <c r="G741" s="17" t="s">
        <v>215</v>
      </c>
      <c r="H741" s="130" t="s">
        <v>201</v>
      </c>
      <c r="I741" s="254" t="s">
        <v>721</v>
      </c>
      <c r="J741" s="174" t="s">
        <v>1688</v>
      </c>
      <c r="K741" s="159" t="s">
        <v>1689</v>
      </c>
      <c r="L741" s="89">
        <v>1</v>
      </c>
      <c r="M741" s="203">
        <v>15</v>
      </c>
      <c r="N741" s="263" t="s">
        <v>239</v>
      </c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s="20" customFormat="1" ht="30">
      <c r="A742" s="17"/>
      <c r="B742" s="21"/>
      <c r="C742" s="17"/>
      <c r="D742" s="17"/>
      <c r="E742" s="26"/>
      <c r="F742" s="17"/>
      <c r="G742" s="21"/>
      <c r="H742" s="130" t="s">
        <v>201</v>
      </c>
      <c r="I742" s="254" t="s">
        <v>1690</v>
      </c>
      <c r="J742" s="174" t="s">
        <v>1691</v>
      </c>
      <c r="K742" s="159" t="s">
        <v>680</v>
      </c>
      <c r="L742" s="89">
        <v>1</v>
      </c>
      <c r="M742" s="203">
        <v>15</v>
      </c>
      <c r="N742" s="263" t="s">
        <v>254</v>
      </c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5" s="20" customFormat="1" ht="15" customHeight="1">
      <c r="A743" s="17"/>
      <c r="B743" s="21"/>
      <c r="C743" s="17"/>
      <c r="D743" s="17"/>
      <c r="E743" s="26"/>
      <c r="F743" s="17"/>
      <c r="G743" s="21"/>
      <c r="H743" s="569" t="s">
        <v>201</v>
      </c>
      <c r="I743" s="478" t="s">
        <v>676</v>
      </c>
      <c r="J743" s="174" t="s">
        <v>677</v>
      </c>
      <c r="K743" s="159" t="s">
        <v>678</v>
      </c>
      <c r="L743" s="89"/>
      <c r="M743" s="203"/>
      <c r="N743" s="263" t="s">
        <v>246</v>
      </c>
      <c r="O743" s="46">
        <v>1</v>
      </c>
      <c r="P743" s="79"/>
      <c r="Q743" s="17"/>
      <c r="R743" s="17"/>
      <c r="S743" s="319"/>
      <c r="T743" s="84"/>
      <c r="U743" s="84"/>
      <c r="V743" s="84"/>
      <c r="W743" s="162"/>
      <c r="X743" s="163"/>
      <c r="Y743" s="165"/>
    </row>
    <row r="744" spans="1:25" s="20" customFormat="1" ht="15">
      <c r="A744" s="17"/>
      <c r="B744" s="21"/>
      <c r="C744" s="17"/>
      <c r="D744" s="17"/>
      <c r="E744" s="26"/>
      <c r="F744" s="17"/>
      <c r="G744" s="21"/>
      <c r="H744" s="569"/>
      <c r="I744" s="478"/>
      <c r="J744" s="174" t="s">
        <v>679</v>
      </c>
      <c r="K744" s="159" t="s">
        <v>680</v>
      </c>
      <c r="L744" s="89"/>
      <c r="M744" s="203"/>
      <c r="N744" s="263" t="s">
        <v>246</v>
      </c>
      <c r="O744" s="46">
        <v>1</v>
      </c>
      <c r="P744" s="79"/>
      <c r="Q744" s="17"/>
      <c r="R744" s="17"/>
      <c r="S744" s="319"/>
      <c r="T744" s="84"/>
      <c r="U744" s="84"/>
      <c r="V744" s="84"/>
      <c r="W744" s="162"/>
      <c r="X744" s="163"/>
      <c r="Y744" s="165"/>
    </row>
    <row r="745" spans="1:25" s="45" customFormat="1" ht="15">
      <c r="A745" s="42"/>
      <c r="B745" s="43"/>
      <c r="C745" s="42"/>
      <c r="D745" s="42"/>
      <c r="E745" s="31"/>
      <c r="F745" s="42"/>
      <c r="G745" s="43"/>
      <c r="H745" s="569"/>
      <c r="I745" s="478"/>
      <c r="J745" s="174" t="s">
        <v>681</v>
      </c>
      <c r="K745" s="159" t="s">
        <v>682</v>
      </c>
      <c r="L745" s="89"/>
      <c r="M745" s="203"/>
      <c r="N745" s="263" t="s">
        <v>246</v>
      </c>
      <c r="O745" s="46">
        <v>1</v>
      </c>
      <c r="P745" s="71"/>
      <c r="Q745" s="42"/>
      <c r="R745" s="42"/>
      <c r="S745" s="68"/>
      <c r="T745" s="76"/>
      <c r="U745" s="76"/>
      <c r="V745" s="76"/>
      <c r="W745" s="162"/>
      <c r="X745" s="163"/>
      <c r="Y745" s="165"/>
    </row>
    <row r="746" spans="1:25" s="20" customFormat="1" ht="15" customHeight="1">
      <c r="A746" s="17"/>
      <c r="B746" s="21"/>
      <c r="C746" s="17"/>
      <c r="D746" s="17"/>
      <c r="E746" s="26"/>
      <c r="F746" s="17"/>
      <c r="G746" s="21"/>
      <c r="H746" s="569"/>
      <c r="I746" s="478"/>
      <c r="J746" s="174" t="s">
        <v>683</v>
      </c>
      <c r="K746" s="159" t="s">
        <v>1692</v>
      </c>
      <c r="L746" s="89">
        <v>2</v>
      </c>
      <c r="M746" s="203">
        <v>13</v>
      </c>
      <c r="N746" s="263" t="s">
        <v>239</v>
      </c>
      <c r="O746" s="46">
        <v>1</v>
      </c>
      <c r="P746" s="162"/>
      <c r="Q746" s="163">
        <v>1</v>
      </c>
      <c r="R746" s="164"/>
      <c r="S746" s="319"/>
      <c r="T746" s="84"/>
      <c r="U746" s="84"/>
      <c r="V746" s="84"/>
      <c r="W746" s="319"/>
      <c r="X746" s="22"/>
      <c r="Y746" s="22"/>
    </row>
    <row r="747" spans="1:25" s="20" customFormat="1" ht="15">
      <c r="A747" s="17"/>
      <c r="B747" s="21"/>
      <c r="C747" s="17"/>
      <c r="D747" s="17"/>
      <c r="E747" s="26"/>
      <c r="F747" s="17"/>
      <c r="G747" s="21"/>
      <c r="H747" s="569" t="s">
        <v>220</v>
      </c>
      <c r="I747" s="478" t="s">
        <v>1693</v>
      </c>
      <c r="J747" s="174" t="s">
        <v>684</v>
      </c>
      <c r="K747" s="159" t="s">
        <v>668</v>
      </c>
      <c r="L747" s="89">
        <v>1</v>
      </c>
      <c r="M747" s="203">
        <v>30</v>
      </c>
      <c r="N747" s="263" t="s">
        <v>239</v>
      </c>
      <c r="O747" s="46">
        <v>1</v>
      </c>
      <c r="S747" s="319"/>
      <c r="T747" s="84"/>
      <c r="U747" s="84"/>
      <c r="V747" s="84"/>
      <c r="W747" s="162">
        <v>1</v>
      </c>
      <c r="X747" s="163"/>
      <c r="Y747" s="165"/>
    </row>
    <row r="748" spans="1:25" s="20" customFormat="1" ht="15">
      <c r="A748" s="17"/>
      <c r="B748" s="21"/>
      <c r="C748" s="17"/>
      <c r="D748" s="17"/>
      <c r="E748" s="26"/>
      <c r="F748" s="17"/>
      <c r="G748" s="21"/>
      <c r="H748" s="569"/>
      <c r="I748" s="478"/>
      <c r="J748" s="174" t="s">
        <v>684</v>
      </c>
      <c r="K748" s="159" t="s">
        <v>669</v>
      </c>
      <c r="L748" s="89">
        <v>1</v>
      </c>
      <c r="M748" s="203">
        <v>30</v>
      </c>
      <c r="N748" s="263" t="s">
        <v>254</v>
      </c>
      <c r="O748" s="46">
        <v>1</v>
      </c>
      <c r="S748" s="319"/>
      <c r="T748" s="84"/>
      <c r="U748" s="84"/>
      <c r="V748" s="84"/>
      <c r="W748" s="162">
        <v>1</v>
      </c>
      <c r="X748" s="163"/>
      <c r="Y748" s="165"/>
    </row>
    <row r="749" spans="1:25" s="20" customFormat="1" ht="15">
      <c r="A749" s="17"/>
      <c r="B749" s="21"/>
      <c r="C749" s="17"/>
      <c r="D749" s="17"/>
      <c r="E749" s="26"/>
      <c r="F749" s="17"/>
      <c r="G749" s="21"/>
      <c r="H749" s="569"/>
      <c r="I749" s="478"/>
      <c r="J749" s="174" t="s">
        <v>685</v>
      </c>
      <c r="K749" s="159" t="s">
        <v>1686</v>
      </c>
      <c r="L749" s="89">
        <v>1</v>
      </c>
      <c r="M749" s="203">
        <v>30</v>
      </c>
      <c r="N749" s="263" t="s">
        <v>239</v>
      </c>
      <c r="O749" s="46">
        <v>1</v>
      </c>
      <c r="S749" s="319"/>
      <c r="T749" s="84"/>
      <c r="U749" s="84"/>
      <c r="V749" s="84"/>
      <c r="W749" s="162">
        <v>1</v>
      </c>
      <c r="X749" s="163"/>
      <c r="Y749" s="165"/>
    </row>
    <row r="750" spans="1:25" s="20" customFormat="1" ht="15">
      <c r="A750" s="17"/>
      <c r="B750" s="21"/>
      <c r="C750" s="17"/>
      <c r="D750" s="17"/>
      <c r="E750" s="26"/>
      <c r="F750" s="17"/>
      <c r="G750" s="21"/>
      <c r="H750" s="569"/>
      <c r="I750" s="478"/>
      <c r="J750" s="174" t="s">
        <v>1694</v>
      </c>
      <c r="K750" s="159" t="s">
        <v>671</v>
      </c>
      <c r="L750" s="89">
        <v>1</v>
      </c>
      <c r="M750" s="203">
        <v>30</v>
      </c>
      <c r="N750" s="263" t="s">
        <v>254</v>
      </c>
      <c r="O750" s="46">
        <v>1</v>
      </c>
      <c r="S750" s="319"/>
      <c r="T750" s="84"/>
      <c r="U750" s="84"/>
      <c r="V750" s="84"/>
      <c r="W750" s="162">
        <v>1</v>
      </c>
      <c r="X750" s="163"/>
      <c r="Y750" s="165"/>
    </row>
    <row r="751" spans="8:25" ht="15" customHeight="1">
      <c r="H751" s="569" t="s">
        <v>201</v>
      </c>
      <c r="I751" s="595" t="s">
        <v>1695</v>
      </c>
      <c r="J751" s="174" t="s">
        <v>1696</v>
      </c>
      <c r="K751" s="130" t="s">
        <v>1194</v>
      </c>
      <c r="L751" s="6">
        <v>41</v>
      </c>
      <c r="M751" s="260" t="s">
        <v>205</v>
      </c>
      <c r="N751" s="263" t="s">
        <v>254</v>
      </c>
      <c r="O751" s="17"/>
      <c r="P751" s="79"/>
      <c r="Q751" s="17"/>
      <c r="R751" s="17"/>
      <c r="S751" s="325">
        <v>1</v>
      </c>
      <c r="T751" s="162"/>
      <c r="U751" s="163"/>
      <c r="V751" s="164"/>
      <c r="X751" s="18"/>
      <c r="Y751" s="18"/>
    </row>
    <row r="752" spans="8:25" ht="15" customHeight="1">
      <c r="H752" s="569"/>
      <c r="I752" s="595"/>
      <c r="J752" s="174" t="s">
        <v>1697</v>
      </c>
      <c r="K752" s="158" t="s">
        <v>221</v>
      </c>
      <c r="L752" s="89">
        <v>11</v>
      </c>
      <c r="M752" s="260" t="s">
        <v>205</v>
      </c>
      <c r="N752" s="263" t="s">
        <v>254</v>
      </c>
      <c r="O752" s="17"/>
      <c r="P752" s="79"/>
      <c r="Q752" s="17"/>
      <c r="R752" s="17"/>
      <c r="S752" s="325">
        <v>1</v>
      </c>
      <c r="T752" s="162"/>
      <c r="U752" s="163"/>
      <c r="V752" s="164"/>
      <c r="X752" s="18"/>
      <c r="Y752" s="18"/>
    </row>
    <row r="753" spans="8:25" ht="15" customHeight="1">
      <c r="H753" s="569"/>
      <c r="I753" s="595"/>
      <c r="J753" s="174" t="s">
        <v>1698</v>
      </c>
      <c r="K753" s="158" t="s">
        <v>223</v>
      </c>
      <c r="L753" s="89">
        <v>59</v>
      </c>
      <c r="M753" s="260" t="s">
        <v>205</v>
      </c>
      <c r="N753" s="263" t="s">
        <v>254</v>
      </c>
      <c r="O753" s="17"/>
      <c r="P753" s="79"/>
      <c r="Q753" s="17"/>
      <c r="R753" s="17"/>
      <c r="S753" s="325">
        <v>1</v>
      </c>
      <c r="T753" s="162"/>
      <c r="U753" s="163"/>
      <c r="V753" s="164"/>
      <c r="X753" s="18"/>
      <c r="Y753" s="18"/>
    </row>
    <row r="754" spans="1:25" s="45" customFormat="1" ht="30">
      <c r="A754" s="42"/>
      <c r="B754" s="43"/>
      <c r="C754" s="42"/>
      <c r="D754" s="42"/>
      <c r="E754" s="31"/>
      <c r="F754" s="42"/>
      <c r="G754" s="43"/>
      <c r="H754" s="130" t="s">
        <v>201</v>
      </c>
      <c r="I754" s="103" t="s">
        <v>433</v>
      </c>
      <c r="J754" s="174" t="s">
        <v>432</v>
      </c>
      <c r="K754" s="159" t="s">
        <v>1699</v>
      </c>
      <c r="L754" s="89">
        <v>2</v>
      </c>
      <c r="M754" s="203" t="s">
        <v>205</v>
      </c>
      <c r="N754" s="263" t="s">
        <v>254</v>
      </c>
      <c r="O754" s="76"/>
      <c r="P754" s="71"/>
      <c r="Q754" s="42"/>
      <c r="R754" s="42"/>
      <c r="S754" s="68"/>
      <c r="T754" s="76"/>
      <c r="U754" s="76"/>
      <c r="V754" s="76"/>
      <c r="W754" s="68"/>
      <c r="X754" s="51"/>
      <c r="Y754" s="51"/>
    </row>
    <row r="755" spans="1:25" s="45" customFormat="1" ht="30">
      <c r="A755" s="42"/>
      <c r="B755" s="43"/>
      <c r="C755" s="42"/>
      <c r="D755" s="42"/>
      <c r="E755" s="31"/>
      <c r="F755" s="42"/>
      <c r="G755" s="43"/>
      <c r="H755" s="130" t="s">
        <v>201</v>
      </c>
      <c r="I755" s="103" t="s">
        <v>435</v>
      </c>
      <c r="J755" s="174" t="s">
        <v>434</v>
      </c>
      <c r="K755" s="159" t="s">
        <v>1700</v>
      </c>
      <c r="L755" s="89">
        <v>2</v>
      </c>
      <c r="M755" s="203" t="s">
        <v>205</v>
      </c>
      <c r="N755" s="263" t="s">
        <v>254</v>
      </c>
      <c r="O755" s="76"/>
      <c r="P755" s="71"/>
      <c r="Q755" s="42"/>
      <c r="R755" s="42"/>
      <c r="S755" s="68"/>
      <c r="T755" s="76"/>
      <c r="U755" s="76"/>
      <c r="V755" s="76"/>
      <c r="W755" s="68"/>
      <c r="X755" s="51"/>
      <c r="Y755" s="51"/>
    </row>
    <row r="756" spans="1:25" s="45" customFormat="1" ht="15" customHeight="1">
      <c r="A756" s="42"/>
      <c r="B756" s="43"/>
      <c r="C756" s="42"/>
      <c r="D756" s="42"/>
      <c r="E756" s="31"/>
      <c r="F756" s="42"/>
      <c r="G756" s="43"/>
      <c r="H756" s="593" t="s">
        <v>201</v>
      </c>
      <c r="I756" s="460" t="s">
        <v>436</v>
      </c>
      <c r="J756" s="174" t="s">
        <v>1701</v>
      </c>
      <c r="K756" s="88" t="s">
        <v>1702</v>
      </c>
      <c r="L756" s="89">
        <v>3</v>
      </c>
      <c r="M756" s="203" t="s">
        <v>205</v>
      </c>
      <c r="N756" s="263" t="s">
        <v>254</v>
      </c>
      <c r="O756" s="76"/>
      <c r="P756" s="71"/>
      <c r="Q756" s="42"/>
      <c r="R756" s="42"/>
      <c r="S756" s="325">
        <v>1</v>
      </c>
      <c r="T756" s="162"/>
      <c r="U756" s="163"/>
      <c r="V756" s="164"/>
      <c r="W756" s="68"/>
      <c r="X756" s="51"/>
      <c r="Y756" s="51"/>
    </row>
    <row r="757" spans="1:25" s="45" customFormat="1" ht="15">
      <c r="A757" s="42"/>
      <c r="B757" s="43"/>
      <c r="C757" s="42"/>
      <c r="D757" s="42"/>
      <c r="E757" s="31"/>
      <c r="F757" s="42"/>
      <c r="G757" s="43"/>
      <c r="H757" s="593"/>
      <c r="I757" s="460"/>
      <c r="J757" s="174" t="s">
        <v>1703</v>
      </c>
      <c r="K757" s="88" t="s">
        <v>1704</v>
      </c>
      <c r="L757" s="89">
        <v>2</v>
      </c>
      <c r="M757" s="203" t="s">
        <v>205</v>
      </c>
      <c r="N757" s="263" t="s">
        <v>254</v>
      </c>
      <c r="O757" s="76"/>
      <c r="P757" s="71"/>
      <c r="Q757" s="42"/>
      <c r="R757" s="42"/>
      <c r="S757" s="325">
        <v>1</v>
      </c>
      <c r="T757" s="162"/>
      <c r="U757" s="163"/>
      <c r="V757" s="164"/>
      <c r="W757" s="68"/>
      <c r="X757" s="51"/>
      <c r="Y757" s="51"/>
    </row>
    <row r="758" spans="1:25" s="45" customFormat="1" ht="15">
      <c r="A758" s="42"/>
      <c r="B758" s="43"/>
      <c r="C758" s="42"/>
      <c r="D758" s="42"/>
      <c r="E758" s="31"/>
      <c r="F758" s="42"/>
      <c r="G758" s="43"/>
      <c r="H758" s="593"/>
      <c r="I758" s="460"/>
      <c r="J758" s="174" t="s">
        <v>1705</v>
      </c>
      <c r="K758" s="88" t="s">
        <v>1706</v>
      </c>
      <c r="L758" s="89">
        <v>4</v>
      </c>
      <c r="M758" s="203" t="s">
        <v>205</v>
      </c>
      <c r="N758" s="263" t="s">
        <v>254</v>
      </c>
      <c r="O758" s="76"/>
      <c r="P758" s="71"/>
      <c r="Q758" s="42"/>
      <c r="R758" s="42"/>
      <c r="S758" s="325">
        <v>1</v>
      </c>
      <c r="T758" s="162"/>
      <c r="U758" s="163"/>
      <c r="V758" s="164"/>
      <c r="W758" s="68"/>
      <c r="X758" s="51"/>
      <c r="Y758" s="51"/>
    </row>
    <row r="759" spans="1:25" s="45" customFormat="1" ht="15">
      <c r="A759" s="42"/>
      <c r="B759" s="43"/>
      <c r="C759" s="42"/>
      <c r="D759" s="42"/>
      <c r="E759" s="31"/>
      <c r="F759" s="42"/>
      <c r="G759" s="43"/>
      <c r="H759" s="593"/>
      <c r="I759" s="460"/>
      <c r="J759" s="174" t="s">
        <v>1707</v>
      </c>
      <c r="K759" s="88" t="s">
        <v>1708</v>
      </c>
      <c r="L759" s="89"/>
      <c r="M759" s="203" t="s">
        <v>205</v>
      </c>
      <c r="N759" s="263" t="s">
        <v>254</v>
      </c>
      <c r="O759" s="76"/>
      <c r="P759" s="71"/>
      <c r="Q759" s="42"/>
      <c r="R759" s="42"/>
      <c r="S759" s="325">
        <v>1</v>
      </c>
      <c r="T759" s="162"/>
      <c r="U759" s="163"/>
      <c r="V759" s="164"/>
      <c r="W759" s="68"/>
      <c r="X759" s="51"/>
      <c r="Y759" s="51"/>
    </row>
    <row r="760" spans="1:25" s="45" customFormat="1" ht="15">
      <c r="A760" s="42"/>
      <c r="B760" s="43"/>
      <c r="C760" s="42"/>
      <c r="D760" s="42"/>
      <c r="E760" s="31"/>
      <c r="F760" s="42"/>
      <c r="G760" s="43"/>
      <c r="H760" s="593"/>
      <c r="I760" s="460"/>
      <c r="J760" s="174" t="s">
        <v>1709</v>
      </c>
      <c r="K760" s="159" t="s">
        <v>1710</v>
      </c>
      <c r="L760" s="265">
        <v>2</v>
      </c>
      <c r="M760" s="203" t="s">
        <v>205</v>
      </c>
      <c r="N760" s="263" t="s">
        <v>254</v>
      </c>
      <c r="O760" s="76"/>
      <c r="P760" s="71"/>
      <c r="Q760" s="42"/>
      <c r="R760" s="42"/>
      <c r="S760" s="325">
        <v>1</v>
      </c>
      <c r="T760" s="162"/>
      <c r="U760" s="163"/>
      <c r="V760" s="164"/>
      <c r="W760" s="68"/>
      <c r="X760" s="51"/>
      <c r="Y760" s="51"/>
    </row>
    <row r="761" spans="1:25" s="45" customFormat="1" ht="30">
      <c r="A761" s="42"/>
      <c r="B761" s="43"/>
      <c r="C761" s="42"/>
      <c r="D761" s="42"/>
      <c r="E761" s="31"/>
      <c r="F761" s="42"/>
      <c r="G761" s="43"/>
      <c r="H761" s="130" t="s">
        <v>201</v>
      </c>
      <c r="I761" s="103" t="s">
        <v>1711</v>
      </c>
      <c r="J761" s="174" t="s">
        <v>1712</v>
      </c>
      <c r="K761" s="159" t="s">
        <v>1713</v>
      </c>
      <c r="L761" s="89">
        <v>3</v>
      </c>
      <c r="M761" s="203">
        <v>18</v>
      </c>
      <c r="N761" s="263" t="s">
        <v>254</v>
      </c>
      <c r="O761" s="46">
        <v>1</v>
      </c>
      <c r="P761" s="71"/>
      <c r="Q761" s="42"/>
      <c r="R761" s="42"/>
      <c r="S761" s="68"/>
      <c r="T761" s="76"/>
      <c r="U761" s="76"/>
      <c r="V761" s="76"/>
      <c r="W761" s="68"/>
      <c r="X761" s="51"/>
      <c r="Y761" s="51"/>
    </row>
    <row r="762" spans="1:25" s="45" customFormat="1" ht="15">
      <c r="A762" s="42"/>
      <c r="B762" s="43"/>
      <c r="C762" s="76"/>
      <c r="D762" s="42"/>
      <c r="E762" s="31"/>
      <c r="F762" s="42"/>
      <c r="G762" s="43"/>
      <c r="H762" s="568" t="s">
        <v>1714</v>
      </c>
      <c r="I762" s="568" t="s">
        <v>437</v>
      </c>
      <c r="J762" s="174" t="s">
        <v>1715</v>
      </c>
      <c r="K762" s="159" t="s">
        <v>668</v>
      </c>
      <c r="L762" s="89">
        <v>3</v>
      </c>
      <c r="M762" s="203">
        <v>22</v>
      </c>
      <c r="N762" s="263" t="s">
        <v>239</v>
      </c>
      <c r="O762" s="46">
        <v>1</v>
      </c>
      <c r="P762" s="71"/>
      <c r="Q762" s="42"/>
      <c r="R762" s="42"/>
      <c r="S762" s="68"/>
      <c r="T762" s="76"/>
      <c r="U762" s="76"/>
      <c r="V762" s="76"/>
      <c r="W762" s="162"/>
      <c r="X762" s="163"/>
      <c r="Y762" s="165">
        <v>1</v>
      </c>
    </row>
    <row r="763" spans="1:25" s="45" customFormat="1" ht="15">
      <c r="A763" s="42"/>
      <c r="B763" s="43"/>
      <c r="C763" s="76"/>
      <c r="D763" s="42"/>
      <c r="E763" s="31"/>
      <c r="F763" s="42"/>
      <c r="G763" s="43"/>
      <c r="H763" s="568"/>
      <c r="I763" s="447"/>
      <c r="J763" s="174" t="s">
        <v>1715</v>
      </c>
      <c r="K763" s="159" t="s">
        <v>1716</v>
      </c>
      <c r="L763" s="89">
        <v>3</v>
      </c>
      <c r="M763" s="203">
        <v>22</v>
      </c>
      <c r="N763" s="263" t="s">
        <v>246</v>
      </c>
      <c r="O763" s="46">
        <v>1</v>
      </c>
      <c r="P763" s="71"/>
      <c r="Q763" s="42"/>
      <c r="R763" s="42"/>
      <c r="S763" s="68"/>
      <c r="T763" s="76"/>
      <c r="U763" s="76"/>
      <c r="V763" s="76"/>
      <c r="W763" s="162"/>
      <c r="X763" s="163"/>
      <c r="Y763" s="165">
        <v>1</v>
      </c>
    </row>
    <row r="764" spans="1:25" s="45" customFormat="1" ht="15">
      <c r="A764" s="42"/>
      <c r="B764" s="43"/>
      <c r="C764" s="42"/>
      <c r="D764" s="42"/>
      <c r="E764" s="31"/>
      <c r="F764" s="42"/>
      <c r="G764" s="43"/>
      <c r="H764" s="568"/>
      <c r="I764" s="447"/>
      <c r="J764" s="174" t="s">
        <v>1717</v>
      </c>
      <c r="K764" s="159" t="s">
        <v>1686</v>
      </c>
      <c r="L764" s="89">
        <v>2</v>
      </c>
      <c r="M764" s="203">
        <v>26</v>
      </c>
      <c r="N764" s="263" t="s">
        <v>246</v>
      </c>
      <c r="O764" s="46">
        <v>1</v>
      </c>
      <c r="P764" s="71"/>
      <c r="Q764" s="42"/>
      <c r="R764" s="42"/>
      <c r="S764" s="68"/>
      <c r="T764" s="76"/>
      <c r="U764" s="76"/>
      <c r="V764" s="76"/>
      <c r="W764" s="162"/>
      <c r="X764" s="163">
        <v>1</v>
      </c>
      <c r="Y764" s="165"/>
    </row>
    <row r="765" spans="1:25" s="45" customFormat="1" ht="15">
      <c r="A765" s="42"/>
      <c r="B765" s="43"/>
      <c r="C765" s="42"/>
      <c r="D765" s="42"/>
      <c r="E765" s="31"/>
      <c r="F765" s="42"/>
      <c r="G765" s="43"/>
      <c r="H765" s="568"/>
      <c r="I765" s="568"/>
      <c r="J765" s="174" t="s">
        <v>1717</v>
      </c>
      <c r="K765" s="159" t="s">
        <v>1718</v>
      </c>
      <c r="L765" s="89">
        <v>4</v>
      </c>
      <c r="M765" s="203">
        <v>18</v>
      </c>
      <c r="N765" s="263" t="s">
        <v>246</v>
      </c>
      <c r="O765" s="46">
        <v>1</v>
      </c>
      <c r="P765" s="71"/>
      <c r="Q765" s="42"/>
      <c r="R765" s="42"/>
      <c r="S765" s="68"/>
      <c r="T765" s="76"/>
      <c r="U765" s="76"/>
      <c r="V765" s="76"/>
      <c r="W765" s="162"/>
      <c r="X765" s="163"/>
      <c r="Y765" s="165"/>
    </row>
    <row r="766" spans="1:26" s="45" customFormat="1" ht="15">
      <c r="A766" s="42"/>
      <c r="B766" s="43"/>
      <c r="C766" s="42"/>
      <c r="D766" s="42"/>
      <c r="E766" s="31"/>
      <c r="F766" s="42"/>
      <c r="G766" s="43"/>
      <c r="H766" s="130" t="s">
        <v>201</v>
      </c>
      <c r="I766" s="103" t="s">
        <v>1719</v>
      </c>
      <c r="J766" s="174" t="s">
        <v>1720</v>
      </c>
      <c r="K766" s="159" t="s">
        <v>2563</v>
      </c>
      <c r="L766" s="89">
        <v>4</v>
      </c>
      <c r="M766" s="203">
        <v>10</v>
      </c>
      <c r="N766" s="263" t="s">
        <v>254</v>
      </c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s="45" customFormat="1" ht="15">
      <c r="A767" s="42"/>
      <c r="B767" s="43"/>
      <c r="C767" s="42"/>
      <c r="D767" s="42"/>
      <c r="E767" s="31"/>
      <c r="F767" s="42"/>
      <c r="G767" s="43"/>
      <c r="H767" s="130" t="s">
        <v>201</v>
      </c>
      <c r="I767" s="103" t="s">
        <v>1719</v>
      </c>
      <c r="J767" s="174" t="s">
        <v>1721</v>
      </c>
      <c r="K767" s="159" t="s">
        <v>1558</v>
      </c>
      <c r="L767" s="89">
        <v>2</v>
      </c>
      <c r="M767" s="203">
        <v>20</v>
      </c>
      <c r="N767" s="263" t="s">
        <v>1764</v>
      </c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5" s="45" customFormat="1" ht="15">
      <c r="A768" s="42"/>
      <c r="B768" s="43"/>
      <c r="C768" s="42"/>
      <c r="D768" s="42"/>
      <c r="E768" s="31"/>
      <c r="F768" s="42"/>
      <c r="G768" s="43"/>
      <c r="H768" s="569" t="s">
        <v>220</v>
      </c>
      <c r="I768" s="568" t="s">
        <v>438</v>
      </c>
      <c r="J768" s="174" t="s">
        <v>687</v>
      </c>
      <c r="K768" s="159" t="s">
        <v>1686</v>
      </c>
      <c r="L768" s="89">
        <v>1</v>
      </c>
      <c r="M768" s="203">
        <v>30</v>
      </c>
      <c r="N768" s="263" t="s">
        <v>239</v>
      </c>
      <c r="O768" s="46">
        <v>1</v>
      </c>
      <c r="P768" s="20"/>
      <c r="Q768" s="20"/>
      <c r="R768" s="20"/>
      <c r="S768" s="68"/>
      <c r="T768" s="76"/>
      <c r="U768" s="76"/>
      <c r="V768" s="76"/>
      <c r="W768" s="162">
        <v>1</v>
      </c>
      <c r="X768" s="163"/>
      <c r="Y768" s="165"/>
    </row>
    <row r="769" spans="1:25" s="45" customFormat="1" ht="15">
      <c r="A769" s="42"/>
      <c r="B769" s="43"/>
      <c r="C769" s="42"/>
      <c r="D769" s="42"/>
      <c r="E769" s="31"/>
      <c r="F769" s="42"/>
      <c r="G769" s="43"/>
      <c r="H769" s="569"/>
      <c r="I769" s="447"/>
      <c r="J769" s="174" t="s">
        <v>687</v>
      </c>
      <c r="K769" s="159" t="s">
        <v>1718</v>
      </c>
      <c r="L769" s="89">
        <v>5</v>
      </c>
      <c r="M769" s="203">
        <v>16</v>
      </c>
      <c r="N769" s="263" t="s">
        <v>246</v>
      </c>
      <c r="O769" s="46">
        <v>1</v>
      </c>
      <c r="P769" s="20"/>
      <c r="Q769" s="20"/>
      <c r="R769" s="20"/>
      <c r="S769" s="68"/>
      <c r="T769" s="76"/>
      <c r="U769" s="76"/>
      <c r="V769" s="76"/>
      <c r="W769" s="162"/>
      <c r="X769" s="163"/>
      <c r="Y769" s="165"/>
    </row>
    <row r="770" spans="1:25" s="45" customFormat="1" ht="15">
      <c r="A770" s="42"/>
      <c r="B770" s="43"/>
      <c r="C770" s="42"/>
      <c r="D770" s="42"/>
      <c r="E770" s="31"/>
      <c r="F770" s="42"/>
      <c r="G770" s="43"/>
      <c r="H770" s="569"/>
      <c r="I770" s="447"/>
      <c r="J770" s="174" t="s">
        <v>689</v>
      </c>
      <c r="K770" s="159" t="s">
        <v>668</v>
      </c>
      <c r="L770" s="89">
        <v>5</v>
      </c>
      <c r="M770" s="203">
        <v>16</v>
      </c>
      <c r="N770" s="263" t="s">
        <v>246</v>
      </c>
      <c r="O770" s="46">
        <v>1</v>
      </c>
      <c r="P770" s="20"/>
      <c r="Q770" s="20"/>
      <c r="R770" s="20"/>
      <c r="S770" s="68"/>
      <c r="T770" s="76"/>
      <c r="U770" s="76"/>
      <c r="V770" s="76"/>
      <c r="W770" s="162"/>
      <c r="X770" s="163"/>
      <c r="Y770" s="165"/>
    </row>
    <row r="771" spans="1:25" s="45" customFormat="1" ht="15">
      <c r="A771" s="42"/>
      <c r="B771" s="43"/>
      <c r="C771" s="42"/>
      <c r="D771" s="42"/>
      <c r="E771" s="31"/>
      <c r="F771" s="42"/>
      <c r="G771" s="43"/>
      <c r="H771" s="569"/>
      <c r="I771" s="568"/>
      <c r="J771" s="174" t="s">
        <v>689</v>
      </c>
      <c r="K771" s="159" t="s">
        <v>1716</v>
      </c>
      <c r="L771" s="89">
        <v>6</v>
      </c>
      <c r="M771" s="203">
        <v>14</v>
      </c>
      <c r="N771" s="263" t="s">
        <v>246</v>
      </c>
      <c r="O771" s="46">
        <v>1</v>
      </c>
      <c r="P771" s="20"/>
      <c r="Q771" s="20"/>
      <c r="R771" s="20"/>
      <c r="S771" s="68"/>
      <c r="T771" s="76"/>
      <c r="U771" s="76"/>
      <c r="V771" s="76"/>
      <c r="W771" s="162"/>
      <c r="X771" s="163"/>
      <c r="Y771" s="165"/>
    </row>
    <row r="772" spans="1:25" s="114" customFormat="1" ht="15" customHeight="1">
      <c r="A772" s="78"/>
      <c r="B772" s="113"/>
      <c r="C772" s="78"/>
      <c r="D772" s="78"/>
      <c r="E772" s="81"/>
      <c r="F772" s="78"/>
      <c r="G772" s="113"/>
      <c r="H772" s="568" t="s">
        <v>201</v>
      </c>
      <c r="I772" s="457" t="s">
        <v>439</v>
      </c>
      <c r="J772" s="259" t="s">
        <v>1723</v>
      </c>
      <c r="K772" s="88" t="s">
        <v>1545</v>
      </c>
      <c r="L772" s="6">
        <v>15</v>
      </c>
      <c r="M772" s="203" t="s">
        <v>205</v>
      </c>
      <c r="N772" s="263" t="s">
        <v>254</v>
      </c>
      <c r="O772" s="83"/>
      <c r="P772" s="135"/>
      <c r="Q772" s="78"/>
      <c r="R772" s="78"/>
      <c r="S772" s="325">
        <v>1</v>
      </c>
      <c r="T772" s="162"/>
      <c r="U772" s="163"/>
      <c r="V772" s="164"/>
      <c r="W772" s="320"/>
      <c r="X772" s="324"/>
      <c r="Y772" s="324"/>
    </row>
    <row r="773" spans="1:25" s="114" customFormat="1" ht="15">
      <c r="A773" s="78"/>
      <c r="B773" s="113"/>
      <c r="C773" s="78"/>
      <c r="D773" s="78"/>
      <c r="E773" s="81"/>
      <c r="F773" s="78"/>
      <c r="G773" s="113"/>
      <c r="H773" s="568"/>
      <c r="I773" s="457"/>
      <c r="J773" s="259" t="s">
        <v>1724</v>
      </c>
      <c r="K773" s="88" t="s">
        <v>1546</v>
      </c>
      <c r="L773" s="6">
        <v>15</v>
      </c>
      <c r="M773" s="203" t="s">
        <v>205</v>
      </c>
      <c r="N773" s="263" t="s">
        <v>254</v>
      </c>
      <c r="O773" s="83"/>
      <c r="P773" s="135"/>
      <c r="Q773" s="78"/>
      <c r="R773" s="78"/>
      <c r="S773" s="325">
        <v>1</v>
      </c>
      <c r="T773" s="162"/>
      <c r="U773" s="163"/>
      <c r="V773" s="164"/>
      <c r="W773" s="320"/>
      <c r="X773" s="324"/>
      <c r="Y773" s="324"/>
    </row>
    <row r="774" spans="1:25" s="114" customFormat="1" ht="15">
      <c r="A774" s="78"/>
      <c r="B774" s="113"/>
      <c r="C774" s="78"/>
      <c r="D774" s="78"/>
      <c r="E774" s="81"/>
      <c r="F774" s="78"/>
      <c r="G774" s="113"/>
      <c r="H774" s="568"/>
      <c r="I774" s="457"/>
      <c r="J774" s="259" t="s">
        <v>1725</v>
      </c>
      <c r="K774" s="88" t="s">
        <v>837</v>
      </c>
      <c r="L774" s="6">
        <v>16</v>
      </c>
      <c r="M774" s="203" t="s">
        <v>205</v>
      </c>
      <c r="N774" s="263" t="s">
        <v>254</v>
      </c>
      <c r="O774" s="83"/>
      <c r="P774" s="135"/>
      <c r="Q774" s="78"/>
      <c r="R774" s="78"/>
      <c r="S774" s="325">
        <v>1</v>
      </c>
      <c r="T774" s="162"/>
      <c r="U774" s="163"/>
      <c r="V774" s="164"/>
      <c r="W774" s="320"/>
      <c r="X774" s="324"/>
      <c r="Y774" s="324"/>
    </row>
    <row r="775" spans="1:25" s="114" customFormat="1" ht="15">
      <c r="A775" s="78"/>
      <c r="B775" s="113"/>
      <c r="C775" s="78"/>
      <c r="D775" s="78"/>
      <c r="E775" s="81"/>
      <c r="F775" s="78"/>
      <c r="G775" s="113"/>
      <c r="H775" s="568"/>
      <c r="I775" s="457"/>
      <c r="J775" s="259" t="s">
        <v>1726</v>
      </c>
      <c r="K775" s="88" t="s">
        <v>1708</v>
      </c>
      <c r="L775" s="6">
        <v>13</v>
      </c>
      <c r="M775" s="203" t="s">
        <v>205</v>
      </c>
      <c r="N775" s="263" t="s">
        <v>254</v>
      </c>
      <c r="O775" s="83"/>
      <c r="P775" s="135"/>
      <c r="Q775" s="78"/>
      <c r="R775" s="78"/>
      <c r="S775" s="325">
        <v>1</v>
      </c>
      <c r="T775" s="162"/>
      <c r="U775" s="163"/>
      <c r="V775" s="164"/>
      <c r="W775" s="320"/>
      <c r="X775" s="324"/>
      <c r="Y775" s="324"/>
    </row>
    <row r="776" spans="1:25" s="114" customFormat="1" ht="15">
      <c r="A776" s="78"/>
      <c r="B776" s="113"/>
      <c r="C776" s="78"/>
      <c r="D776" s="78"/>
      <c r="E776" s="81"/>
      <c r="F776" s="78"/>
      <c r="G776" s="113"/>
      <c r="H776" s="568"/>
      <c r="I776" s="457"/>
      <c r="J776" s="174" t="s">
        <v>1727</v>
      </c>
      <c r="K776" s="159" t="s">
        <v>1728</v>
      </c>
      <c r="L776" s="89">
        <v>15</v>
      </c>
      <c r="M776" s="203" t="s">
        <v>205</v>
      </c>
      <c r="N776" s="263" t="s">
        <v>246</v>
      </c>
      <c r="O776" s="83"/>
      <c r="P776" s="135"/>
      <c r="Q776" s="78"/>
      <c r="R776" s="78"/>
      <c r="S776" s="325">
        <v>1</v>
      </c>
      <c r="T776" s="162"/>
      <c r="U776" s="163"/>
      <c r="V776" s="164"/>
      <c r="W776" s="68"/>
      <c r="X776" s="51"/>
      <c r="Y776" s="51"/>
    </row>
    <row r="777" spans="1:25" s="20" customFormat="1" ht="15">
      <c r="A777" s="17"/>
      <c r="B777" s="21"/>
      <c r="C777" s="17"/>
      <c r="D777" s="17"/>
      <c r="E777" s="26"/>
      <c r="F777" s="17"/>
      <c r="G777" s="21"/>
      <c r="H777" s="569" t="s">
        <v>220</v>
      </c>
      <c r="I777" s="478" t="s">
        <v>440</v>
      </c>
      <c r="J777" s="174" t="s">
        <v>690</v>
      </c>
      <c r="K777" s="159" t="s">
        <v>2562</v>
      </c>
      <c r="L777" s="89">
        <v>2</v>
      </c>
      <c r="M777" s="203">
        <v>26</v>
      </c>
      <c r="N777" s="263" t="s">
        <v>239</v>
      </c>
      <c r="O777" s="46">
        <v>1</v>
      </c>
      <c r="S777" s="319"/>
      <c r="T777" s="84"/>
      <c r="U777" s="84"/>
      <c r="V777" s="84"/>
      <c r="W777" s="162"/>
      <c r="X777" s="163">
        <v>1</v>
      </c>
      <c r="Y777" s="165"/>
    </row>
    <row r="778" spans="1:25" s="20" customFormat="1" ht="15">
      <c r="A778" s="17"/>
      <c r="B778" s="21"/>
      <c r="C778" s="17"/>
      <c r="D778" s="17"/>
      <c r="E778" s="26"/>
      <c r="F778" s="17"/>
      <c r="G778" s="21"/>
      <c r="H778" s="569"/>
      <c r="I778" s="478"/>
      <c r="J778" s="174" t="s">
        <v>690</v>
      </c>
      <c r="K778" s="159" t="s">
        <v>691</v>
      </c>
      <c r="L778" s="89">
        <v>2</v>
      </c>
      <c r="M778" s="203">
        <v>26</v>
      </c>
      <c r="N778" s="263" t="s">
        <v>239</v>
      </c>
      <c r="O778" s="46">
        <v>1</v>
      </c>
      <c r="S778" s="319"/>
      <c r="T778" s="84"/>
      <c r="U778" s="84"/>
      <c r="V778" s="84"/>
      <c r="W778" s="162"/>
      <c r="X778" s="163">
        <v>1</v>
      </c>
      <c r="Y778" s="165"/>
    </row>
    <row r="779" spans="1:25" s="20" customFormat="1" ht="15">
      <c r="A779" s="17"/>
      <c r="B779" s="21"/>
      <c r="C779" s="17"/>
      <c r="D779" s="17"/>
      <c r="E779" s="26"/>
      <c r="F779" s="17"/>
      <c r="G779" s="21"/>
      <c r="H779" s="569"/>
      <c r="I779" s="478"/>
      <c r="J779" s="174" t="s">
        <v>692</v>
      </c>
      <c r="K779" s="159" t="s">
        <v>693</v>
      </c>
      <c r="L779" s="89">
        <v>2</v>
      </c>
      <c r="M779" s="203">
        <v>26</v>
      </c>
      <c r="N779" s="263" t="s">
        <v>239</v>
      </c>
      <c r="O779" s="46">
        <v>1</v>
      </c>
      <c r="S779" s="319"/>
      <c r="T779" s="84"/>
      <c r="U779" s="84"/>
      <c r="V779" s="84"/>
      <c r="W779" s="162"/>
      <c r="X779" s="163">
        <v>1</v>
      </c>
      <c r="Y779" s="165"/>
    </row>
    <row r="780" spans="1:25" s="20" customFormat="1" ht="15">
      <c r="A780" s="17"/>
      <c r="B780" s="21"/>
      <c r="C780" s="17"/>
      <c r="D780" s="17"/>
      <c r="E780" s="26"/>
      <c r="F780" s="17"/>
      <c r="G780" s="21"/>
      <c r="H780" s="569"/>
      <c r="I780" s="478"/>
      <c r="J780" s="174" t="s">
        <v>694</v>
      </c>
      <c r="K780" s="159" t="s">
        <v>1174</v>
      </c>
      <c r="L780" s="89">
        <v>1</v>
      </c>
      <c r="M780" s="203">
        <v>30</v>
      </c>
      <c r="N780" s="263" t="s">
        <v>239</v>
      </c>
      <c r="O780" s="46">
        <v>1</v>
      </c>
      <c r="S780" s="319"/>
      <c r="T780" s="84"/>
      <c r="U780" s="84"/>
      <c r="V780" s="84"/>
      <c r="W780" s="162">
        <v>1</v>
      </c>
      <c r="X780" s="163"/>
      <c r="Y780" s="165"/>
    </row>
    <row r="781" spans="1:26" s="45" customFormat="1" ht="15">
      <c r="A781" s="42"/>
      <c r="B781" s="43"/>
      <c r="C781" s="42"/>
      <c r="D781" s="42"/>
      <c r="E781" s="31"/>
      <c r="F781" s="42"/>
      <c r="G781" s="43"/>
      <c r="H781" s="130" t="s">
        <v>201</v>
      </c>
      <c r="I781" s="103" t="s">
        <v>695</v>
      </c>
      <c r="J781" s="174" t="s">
        <v>696</v>
      </c>
      <c r="K781" s="159" t="s">
        <v>1729</v>
      </c>
      <c r="L781" s="89">
        <v>1</v>
      </c>
      <c r="M781" s="203" t="s">
        <v>205</v>
      </c>
      <c r="N781" s="263" t="s">
        <v>254</v>
      </c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s="20" customFormat="1" ht="15">
      <c r="A782" s="17"/>
      <c r="B782" s="21"/>
      <c r="C782" s="17"/>
      <c r="D782" s="17"/>
      <c r="E782" s="26"/>
      <c r="F782" s="17"/>
      <c r="G782" s="21"/>
      <c r="H782" s="130" t="s">
        <v>201</v>
      </c>
      <c r="I782" s="254" t="s">
        <v>1730</v>
      </c>
      <c r="J782" s="174" t="s">
        <v>697</v>
      </c>
      <c r="K782" s="159" t="s">
        <v>1729</v>
      </c>
      <c r="L782" s="89">
        <v>3</v>
      </c>
      <c r="M782" s="203" t="s">
        <v>205</v>
      </c>
      <c r="N782" s="263" t="s">
        <v>254</v>
      </c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s="45" customFormat="1" ht="15">
      <c r="A783" s="42"/>
      <c r="B783" s="43"/>
      <c r="C783" s="42"/>
      <c r="D783" s="42"/>
      <c r="E783" s="31"/>
      <c r="F783" s="42"/>
      <c r="G783" s="43"/>
      <c r="H783" s="130" t="s">
        <v>201</v>
      </c>
      <c r="I783" s="103" t="s">
        <v>1731</v>
      </c>
      <c r="J783" s="174" t="s">
        <v>1732</v>
      </c>
      <c r="K783" s="159" t="s">
        <v>1558</v>
      </c>
      <c r="L783" s="89">
        <v>1</v>
      </c>
      <c r="M783" s="203">
        <v>30</v>
      </c>
      <c r="N783" s="263" t="s">
        <v>254</v>
      </c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5" s="45" customFormat="1" ht="15">
      <c r="A784" s="42"/>
      <c r="B784" s="43"/>
      <c r="C784" s="42"/>
      <c r="D784" s="42"/>
      <c r="E784" s="31"/>
      <c r="F784" s="42"/>
      <c r="G784" s="43"/>
      <c r="H784" s="569" t="s">
        <v>201</v>
      </c>
      <c r="I784" s="568" t="s">
        <v>441</v>
      </c>
      <c r="J784" s="174" t="s">
        <v>698</v>
      </c>
      <c r="K784" s="159" t="s">
        <v>699</v>
      </c>
      <c r="L784" s="89">
        <v>1</v>
      </c>
      <c r="M784" s="203">
        <v>30</v>
      </c>
      <c r="N784" s="263" t="s">
        <v>246</v>
      </c>
      <c r="O784" s="46">
        <v>1</v>
      </c>
      <c r="P784" s="162">
        <v>1</v>
      </c>
      <c r="Q784" s="163"/>
      <c r="R784" s="164"/>
      <c r="S784" s="68"/>
      <c r="T784" s="76"/>
      <c r="U784" s="76"/>
      <c r="V784" s="76"/>
      <c r="W784" s="68"/>
      <c r="X784" s="51"/>
      <c r="Y784" s="51"/>
    </row>
    <row r="785" spans="1:25" s="45" customFormat="1" ht="15">
      <c r="A785" s="42"/>
      <c r="B785" s="43"/>
      <c r="C785" s="42"/>
      <c r="D785" s="42"/>
      <c r="E785" s="31"/>
      <c r="F785" s="42"/>
      <c r="G785" s="43"/>
      <c r="H785" s="569"/>
      <c r="I785" s="568"/>
      <c r="J785" s="174" t="s">
        <v>700</v>
      </c>
      <c r="K785" s="159" t="s">
        <v>701</v>
      </c>
      <c r="L785" s="89">
        <v>2</v>
      </c>
      <c r="M785" s="203">
        <v>26</v>
      </c>
      <c r="N785" s="263" t="s">
        <v>246</v>
      </c>
      <c r="O785" s="46">
        <v>1</v>
      </c>
      <c r="P785" s="162"/>
      <c r="Q785" s="163">
        <v>1</v>
      </c>
      <c r="R785" s="164"/>
      <c r="S785" s="68"/>
      <c r="T785" s="76"/>
      <c r="U785" s="76"/>
      <c r="V785" s="76"/>
      <c r="W785" s="68"/>
      <c r="X785" s="51"/>
      <c r="Y785" s="51"/>
    </row>
    <row r="786" spans="1:25" s="45" customFormat="1" ht="15">
      <c r="A786" s="42"/>
      <c r="B786" s="43"/>
      <c r="C786" s="42"/>
      <c r="D786" s="42"/>
      <c r="E786" s="31"/>
      <c r="F786" s="42"/>
      <c r="G786" s="43"/>
      <c r="H786" s="569"/>
      <c r="I786" s="568"/>
      <c r="J786" s="174" t="s">
        <v>702</v>
      </c>
      <c r="K786" s="159" t="s">
        <v>703</v>
      </c>
      <c r="L786" s="89">
        <v>4</v>
      </c>
      <c r="M786" s="203">
        <v>18</v>
      </c>
      <c r="N786" s="263" t="s">
        <v>246</v>
      </c>
      <c r="O786" s="46">
        <v>1</v>
      </c>
      <c r="P786" s="71"/>
      <c r="Q786" s="42"/>
      <c r="R786" s="42"/>
      <c r="S786" s="68"/>
      <c r="T786" s="76"/>
      <c r="U786" s="76"/>
      <c r="V786" s="76"/>
      <c r="W786" s="162"/>
      <c r="X786" s="163"/>
      <c r="Y786" s="165"/>
    </row>
    <row r="787" spans="1:25" s="45" customFormat="1" ht="15">
      <c r="A787" s="42"/>
      <c r="B787" s="43"/>
      <c r="C787" s="42"/>
      <c r="D787" s="42"/>
      <c r="E787" s="31"/>
      <c r="F787" s="42"/>
      <c r="G787" s="43"/>
      <c r="H787" s="593" t="s">
        <v>220</v>
      </c>
      <c r="I787" s="478" t="s">
        <v>1104</v>
      </c>
      <c r="J787" s="174" t="s">
        <v>1733</v>
      </c>
      <c r="K787" s="159" t="s">
        <v>1734</v>
      </c>
      <c r="L787" s="89">
        <v>6</v>
      </c>
      <c r="M787" s="203">
        <v>1</v>
      </c>
      <c r="N787" s="263" t="s">
        <v>254</v>
      </c>
      <c r="O787" s="76"/>
      <c r="P787" s="20"/>
      <c r="Q787" s="20"/>
      <c r="R787" s="20"/>
      <c r="S787" s="325">
        <v>1</v>
      </c>
      <c r="T787" s="162"/>
      <c r="U787" s="163"/>
      <c r="V787" s="164"/>
      <c r="W787" s="68"/>
      <c r="X787" s="51"/>
      <c r="Y787" s="51"/>
    </row>
    <row r="788" spans="1:25" s="45" customFormat="1" ht="15">
      <c r="A788" s="42"/>
      <c r="B788" s="43"/>
      <c r="C788" s="42"/>
      <c r="D788" s="42"/>
      <c r="E788" s="31"/>
      <c r="F788" s="42"/>
      <c r="G788" s="43"/>
      <c r="H788" s="593"/>
      <c r="I788" s="478"/>
      <c r="J788" s="174" t="s">
        <v>705</v>
      </c>
      <c r="K788" s="159" t="s">
        <v>1735</v>
      </c>
      <c r="L788" s="89">
        <v>5</v>
      </c>
      <c r="M788" s="203">
        <v>3</v>
      </c>
      <c r="N788" s="263" t="s">
        <v>254</v>
      </c>
      <c r="O788" s="76"/>
      <c r="P788" s="20"/>
      <c r="Q788" s="20"/>
      <c r="R788" s="20"/>
      <c r="S788" s="325">
        <v>1</v>
      </c>
      <c r="T788" s="162"/>
      <c r="U788" s="163"/>
      <c r="V788" s="164"/>
      <c r="W788" s="68"/>
      <c r="X788" s="51"/>
      <c r="Y788" s="51"/>
    </row>
    <row r="789" spans="1:25" s="45" customFormat="1" ht="15">
      <c r="A789" s="42"/>
      <c r="B789" s="43"/>
      <c r="C789" s="42"/>
      <c r="D789" s="42"/>
      <c r="E789" s="31"/>
      <c r="F789" s="42"/>
      <c r="G789" s="43"/>
      <c r="H789" s="593"/>
      <c r="I789" s="478"/>
      <c r="J789" s="174" t="s">
        <v>707</v>
      </c>
      <c r="K789" s="159" t="s">
        <v>1734</v>
      </c>
      <c r="L789" s="89">
        <v>1</v>
      </c>
      <c r="M789" s="203">
        <v>15</v>
      </c>
      <c r="N789" s="263" t="s">
        <v>239</v>
      </c>
      <c r="O789" s="76"/>
      <c r="P789" s="20"/>
      <c r="Q789" s="20"/>
      <c r="R789" s="20"/>
      <c r="S789" s="325">
        <v>1</v>
      </c>
      <c r="T789" s="162"/>
      <c r="U789" s="163"/>
      <c r="V789" s="164"/>
      <c r="W789" s="68"/>
      <c r="X789" s="51"/>
      <c r="Y789" s="51"/>
    </row>
    <row r="790" spans="1:25" s="45" customFormat="1" ht="15">
      <c r="A790" s="42"/>
      <c r="B790" s="43"/>
      <c r="C790" s="42"/>
      <c r="D790" s="42"/>
      <c r="E790" s="31"/>
      <c r="F790" s="42"/>
      <c r="G790" s="43"/>
      <c r="H790" s="593"/>
      <c r="I790" s="478"/>
      <c r="J790" s="174" t="s">
        <v>708</v>
      </c>
      <c r="K790" s="159" t="s">
        <v>1735</v>
      </c>
      <c r="L790" s="89">
        <v>2</v>
      </c>
      <c r="M790" s="203">
        <v>10</v>
      </c>
      <c r="N790" s="263" t="s">
        <v>239</v>
      </c>
      <c r="O790" s="76"/>
      <c r="P790" s="20"/>
      <c r="Q790" s="20"/>
      <c r="R790" s="20"/>
      <c r="S790" s="325">
        <v>1</v>
      </c>
      <c r="T790" s="162"/>
      <c r="U790" s="163"/>
      <c r="V790" s="164"/>
      <c r="W790" s="68"/>
      <c r="X790" s="51"/>
      <c r="Y790" s="51"/>
    </row>
    <row r="791" spans="1:25" s="45" customFormat="1" ht="15">
      <c r="A791" s="42"/>
      <c r="B791" s="43"/>
      <c r="C791" s="42"/>
      <c r="D791" s="42"/>
      <c r="E791" s="31"/>
      <c r="F791" s="42"/>
      <c r="G791" s="43"/>
      <c r="H791" s="593"/>
      <c r="I791" s="478"/>
      <c r="J791" s="174" t="s">
        <v>709</v>
      </c>
      <c r="K791" s="159" t="s">
        <v>1736</v>
      </c>
      <c r="L791" s="89">
        <v>2</v>
      </c>
      <c r="M791" s="203">
        <v>10</v>
      </c>
      <c r="N791" s="263" t="s">
        <v>239</v>
      </c>
      <c r="O791" s="76"/>
      <c r="P791" s="20"/>
      <c r="Q791" s="20"/>
      <c r="R791" s="20"/>
      <c r="S791" s="325">
        <v>1</v>
      </c>
      <c r="T791" s="162"/>
      <c r="U791" s="163"/>
      <c r="V791" s="164"/>
      <c r="W791" s="68"/>
      <c r="X791" s="51"/>
      <c r="Y791" s="51"/>
    </row>
    <row r="792" spans="1:25" s="45" customFormat="1" ht="15">
      <c r="A792" s="42"/>
      <c r="B792" s="43"/>
      <c r="C792" s="42"/>
      <c r="D792" s="42"/>
      <c r="E792" s="31"/>
      <c r="F792" s="42"/>
      <c r="G792" s="43"/>
      <c r="H792" s="569" t="s">
        <v>1737</v>
      </c>
      <c r="I792" s="447" t="s">
        <v>442</v>
      </c>
      <c r="J792" s="174" t="s">
        <v>711</v>
      </c>
      <c r="K792" s="159" t="s">
        <v>712</v>
      </c>
      <c r="L792" s="176">
        <v>2</v>
      </c>
      <c r="M792" s="203">
        <v>52</v>
      </c>
      <c r="N792" s="263" t="s">
        <v>239</v>
      </c>
      <c r="O792" s="46">
        <v>1</v>
      </c>
      <c r="P792" s="162"/>
      <c r="Q792" s="163">
        <v>1</v>
      </c>
      <c r="R792" s="164"/>
      <c r="S792" s="68"/>
      <c r="T792" s="76"/>
      <c r="U792" s="76"/>
      <c r="V792" s="76"/>
      <c r="W792" s="68"/>
      <c r="X792" s="51"/>
      <c r="Y792" s="51"/>
    </row>
    <row r="793" spans="1:25" s="45" customFormat="1" ht="15">
      <c r="A793" s="42"/>
      <c r="B793" s="43"/>
      <c r="C793" s="42"/>
      <c r="D793" s="42"/>
      <c r="E793" s="31"/>
      <c r="F793" s="42"/>
      <c r="G793" s="43"/>
      <c r="H793" s="569"/>
      <c r="I793" s="568"/>
      <c r="J793" s="174" t="s">
        <v>713</v>
      </c>
      <c r="K793" s="159" t="s">
        <v>1738</v>
      </c>
      <c r="L793" s="89">
        <v>4</v>
      </c>
      <c r="M793" s="203">
        <v>18</v>
      </c>
      <c r="N793" s="263" t="s">
        <v>246</v>
      </c>
      <c r="O793" s="46">
        <v>1</v>
      </c>
      <c r="P793" s="162"/>
      <c r="Q793" s="163"/>
      <c r="R793" s="164"/>
      <c r="S793" s="68"/>
      <c r="T793" s="76"/>
      <c r="U793" s="76"/>
      <c r="V793" s="76"/>
      <c r="W793" s="68"/>
      <c r="X793" s="51"/>
      <c r="Y793" s="51"/>
    </row>
    <row r="794" spans="1:25" s="45" customFormat="1" ht="15">
      <c r="A794" s="42"/>
      <c r="B794" s="43"/>
      <c r="C794" s="42"/>
      <c r="D794" s="42"/>
      <c r="E794" s="31"/>
      <c r="F794" s="42"/>
      <c r="G794" s="43"/>
      <c r="H794" s="569"/>
      <c r="I794" s="568"/>
      <c r="J794" s="174" t="s">
        <v>1739</v>
      </c>
      <c r="K794" s="159" t="s">
        <v>1740</v>
      </c>
      <c r="L794" s="89">
        <v>1</v>
      </c>
      <c r="M794" s="203">
        <v>30</v>
      </c>
      <c r="N794" s="263" t="s">
        <v>239</v>
      </c>
      <c r="O794" s="46">
        <v>1</v>
      </c>
      <c r="P794" s="162">
        <v>1</v>
      </c>
      <c r="Q794" s="163"/>
      <c r="R794" s="164"/>
      <c r="S794" s="68"/>
      <c r="T794" s="76"/>
      <c r="U794" s="76"/>
      <c r="V794" s="76"/>
      <c r="W794" s="68"/>
      <c r="X794" s="51"/>
      <c r="Y794" s="51"/>
    </row>
    <row r="795" spans="1:25" s="45" customFormat="1" ht="15">
      <c r="A795" s="42"/>
      <c r="B795" s="43"/>
      <c r="C795" s="42"/>
      <c r="D795" s="42"/>
      <c r="E795" s="31"/>
      <c r="F795" s="42"/>
      <c r="G795" s="43"/>
      <c r="H795" s="569"/>
      <c r="I795" s="568"/>
      <c r="J795" s="174" t="s">
        <v>1741</v>
      </c>
      <c r="K795" s="159" t="s">
        <v>1742</v>
      </c>
      <c r="L795" s="89">
        <v>1</v>
      </c>
      <c r="M795" s="203">
        <v>30</v>
      </c>
      <c r="N795" s="263" t="s">
        <v>239</v>
      </c>
      <c r="O795" s="46">
        <v>1</v>
      </c>
      <c r="P795" s="162">
        <v>1</v>
      </c>
      <c r="Q795" s="163"/>
      <c r="R795" s="164"/>
      <c r="S795" s="68"/>
      <c r="T795" s="76"/>
      <c r="U795" s="76"/>
      <c r="V795" s="76"/>
      <c r="W795" s="68"/>
      <c r="X795" s="51"/>
      <c r="Y795" s="51"/>
    </row>
    <row r="796" spans="1:25" s="45" customFormat="1" ht="30">
      <c r="A796" s="42"/>
      <c r="B796" s="43"/>
      <c r="C796" s="42"/>
      <c r="D796" s="42"/>
      <c r="E796" s="337">
        <v>1</v>
      </c>
      <c r="F796" s="337" t="s">
        <v>253</v>
      </c>
      <c r="G796" s="43"/>
      <c r="H796" s="569"/>
      <c r="I796" s="238" t="s">
        <v>628</v>
      </c>
      <c r="J796" s="174" t="s">
        <v>716</v>
      </c>
      <c r="K796" s="159" t="s">
        <v>1105</v>
      </c>
      <c r="L796" s="176">
        <v>1</v>
      </c>
      <c r="M796" s="258">
        <v>60</v>
      </c>
      <c r="N796" s="263" t="s">
        <v>239</v>
      </c>
      <c r="O796" s="46">
        <v>1</v>
      </c>
      <c r="P796" s="162">
        <v>1</v>
      </c>
      <c r="Q796" s="163"/>
      <c r="R796" s="164"/>
      <c r="S796" s="68"/>
      <c r="T796" s="76"/>
      <c r="U796" s="76"/>
      <c r="V796" s="76"/>
      <c r="W796" s="68"/>
      <c r="X796" s="51"/>
      <c r="Y796" s="51"/>
    </row>
    <row r="797" spans="1:25" s="45" customFormat="1" ht="15">
      <c r="A797" s="42"/>
      <c r="B797" s="43"/>
      <c r="C797" s="42"/>
      <c r="D797" s="42"/>
      <c r="E797" s="31"/>
      <c r="F797" s="42"/>
      <c r="G797" s="43"/>
      <c r="H797" s="569" t="s">
        <v>220</v>
      </c>
      <c r="I797" s="478" t="s">
        <v>443</v>
      </c>
      <c r="J797" s="174" t="s">
        <v>719</v>
      </c>
      <c r="K797" s="159" t="s">
        <v>234</v>
      </c>
      <c r="L797" s="89">
        <v>6</v>
      </c>
      <c r="M797" s="203">
        <v>14</v>
      </c>
      <c r="N797" s="263" t="s">
        <v>254</v>
      </c>
      <c r="O797" s="46">
        <v>1</v>
      </c>
      <c r="P797" s="20"/>
      <c r="Q797" s="20"/>
      <c r="R797" s="20"/>
      <c r="S797" s="68"/>
      <c r="T797" s="76"/>
      <c r="U797" s="76"/>
      <c r="V797" s="76"/>
      <c r="W797" s="162"/>
      <c r="X797" s="163"/>
      <c r="Y797" s="165"/>
    </row>
    <row r="798" spans="1:25" s="20" customFormat="1" ht="15">
      <c r="A798" s="17"/>
      <c r="B798" s="21"/>
      <c r="C798" s="17"/>
      <c r="D798" s="17"/>
      <c r="E798" s="31"/>
      <c r="F798" s="42"/>
      <c r="G798" s="43"/>
      <c r="H798" s="569"/>
      <c r="I798" s="478"/>
      <c r="J798" s="174" t="s">
        <v>719</v>
      </c>
      <c r="K798" s="159" t="s">
        <v>235</v>
      </c>
      <c r="L798" s="89">
        <v>5</v>
      </c>
      <c r="M798" s="203">
        <v>16</v>
      </c>
      <c r="N798" s="263" t="s">
        <v>254</v>
      </c>
      <c r="O798" s="46">
        <v>1</v>
      </c>
      <c r="S798" s="319"/>
      <c r="T798" s="84"/>
      <c r="U798" s="84"/>
      <c r="V798" s="84"/>
      <c r="W798" s="162"/>
      <c r="X798" s="163"/>
      <c r="Y798" s="165"/>
    </row>
    <row r="799" spans="1:25" s="20" customFormat="1" ht="15">
      <c r="A799" s="17"/>
      <c r="B799" s="21"/>
      <c r="C799" s="17"/>
      <c r="D799" s="17"/>
      <c r="E799" s="31"/>
      <c r="F799" s="42"/>
      <c r="G799" s="43"/>
      <c r="H799" s="569"/>
      <c r="I799" s="478"/>
      <c r="J799" s="174" t="s">
        <v>720</v>
      </c>
      <c r="K799" s="159" t="s">
        <v>233</v>
      </c>
      <c r="L799" s="89">
        <v>7</v>
      </c>
      <c r="M799" s="203">
        <v>12</v>
      </c>
      <c r="N799" s="263" t="s">
        <v>254</v>
      </c>
      <c r="O799" s="46">
        <v>1</v>
      </c>
      <c r="S799" s="319"/>
      <c r="T799" s="84"/>
      <c r="U799" s="84"/>
      <c r="V799" s="84"/>
      <c r="W799" s="162"/>
      <c r="X799" s="163"/>
      <c r="Y799" s="165"/>
    </row>
    <row r="800" spans="1:25" s="20" customFormat="1" ht="15">
      <c r="A800" s="17"/>
      <c r="B800" s="21"/>
      <c r="C800" s="17"/>
      <c r="D800" s="17"/>
      <c r="E800" s="31"/>
      <c r="F800" s="42"/>
      <c r="G800" s="43"/>
      <c r="H800" s="569"/>
      <c r="I800" s="478"/>
      <c r="J800" s="174" t="s">
        <v>720</v>
      </c>
      <c r="K800" s="159" t="s">
        <v>725</v>
      </c>
      <c r="L800" s="89">
        <v>5</v>
      </c>
      <c r="M800" s="203">
        <v>16</v>
      </c>
      <c r="N800" s="263" t="s">
        <v>254</v>
      </c>
      <c r="O800" s="46">
        <v>1</v>
      </c>
      <c r="S800" s="319"/>
      <c r="T800" s="84"/>
      <c r="U800" s="84"/>
      <c r="V800" s="84"/>
      <c r="W800" s="162"/>
      <c r="X800" s="163"/>
      <c r="Y800" s="165"/>
    </row>
    <row r="801" spans="1:25" s="45" customFormat="1" ht="15">
      <c r="A801" s="42"/>
      <c r="B801" s="43"/>
      <c r="C801" s="42"/>
      <c r="D801" s="42"/>
      <c r="E801" s="31"/>
      <c r="F801" s="42"/>
      <c r="G801" s="43"/>
      <c r="H801" s="130" t="s">
        <v>201</v>
      </c>
      <c r="I801" s="103" t="s">
        <v>444</v>
      </c>
      <c r="J801" s="174" t="s">
        <v>1744</v>
      </c>
      <c r="K801" s="159" t="s">
        <v>1745</v>
      </c>
      <c r="L801" s="89">
        <v>6</v>
      </c>
      <c r="M801" s="203">
        <v>14</v>
      </c>
      <c r="N801" s="263" t="s">
        <v>254</v>
      </c>
      <c r="O801" s="46">
        <v>1</v>
      </c>
      <c r="P801" s="71"/>
      <c r="Q801" s="42"/>
      <c r="R801" s="42"/>
      <c r="S801" s="68"/>
      <c r="T801" s="76"/>
      <c r="U801" s="76"/>
      <c r="V801" s="76"/>
      <c r="W801" s="162"/>
      <c r="X801" s="163"/>
      <c r="Y801" s="165"/>
    </row>
    <row r="802" spans="1:25" s="45" customFormat="1" ht="30">
      <c r="A802" s="42"/>
      <c r="B802" s="43"/>
      <c r="C802" s="42"/>
      <c r="D802" s="42"/>
      <c r="E802" s="31"/>
      <c r="F802" s="42"/>
      <c r="G802" s="43"/>
      <c r="H802" s="130" t="s">
        <v>201</v>
      </c>
      <c r="I802" s="238" t="s">
        <v>445</v>
      </c>
      <c r="J802" s="174" t="s">
        <v>1744</v>
      </c>
      <c r="K802" s="159" t="s">
        <v>1745</v>
      </c>
      <c r="L802" s="89">
        <v>4</v>
      </c>
      <c r="M802" s="203">
        <v>36</v>
      </c>
      <c r="N802" s="263" t="s">
        <v>254</v>
      </c>
      <c r="O802" s="46">
        <v>1</v>
      </c>
      <c r="P802" s="71"/>
      <c r="Q802" s="42"/>
      <c r="R802" s="42"/>
      <c r="S802" s="68"/>
      <c r="T802" s="76"/>
      <c r="U802" s="76"/>
      <c r="V802" s="76"/>
      <c r="W802" s="162"/>
      <c r="X802" s="163"/>
      <c r="Y802" s="165"/>
    </row>
    <row r="803" spans="1:25" s="45" customFormat="1" ht="30">
      <c r="A803" s="42"/>
      <c r="B803" s="43"/>
      <c r="C803" s="42"/>
      <c r="D803" s="42"/>
      <c r="E803" s="337">
        <v>1</v>
      </c>
      <c r="F803" s="337" t="s">
        <v>253</v>
      </c>
      <c r="G803" s="43"/>
      <c r="H803" s="130" t="s">
        <v>201</v>
      </c>
      <c r="I803" s="238" t="s">
        <v>446</v>
      </c>
      <c r="J803" s="174" t="s">
        <v>1746</v>
      </c>
      <c r="K803" s="159" t="s">
        <v>1747</v>
      </c>
      <c r="L803" s="176">
        <v>1</v>
      </c>
      <c r="M803" s="258">
        <v>60</v>
      </c>
      <c r="N803" s="263" t="s">
        <v>254</v>
      </c>
      <c r="O803" s="46">
        <v>1</v>
      </c>
      <c r="P803" s="162">
        <v>1</v>
      </c>
      <c r="Q803" s="163"/>
      <c r="R803" s="164"/>
      <c r="S803" s="68"/>
      <c r="T803" s="76"/>
      <c r="U803" s="76"/>
      <c r="V803" s="76"/>
      <c r="W803" s="68"/>
      <c r="X803" s="51"/>
      <c r="Y803" s="51"/>
    </row>
    <row r="804" spans="1:26" s="45" customFormat="1" ht="15">
      <c r="A804" s="42"/>
      <c r="B804" s="43"/>
      <c r="C804" s="42"/>
      <c r="D804" s="42"/>
      <c r="E804" s="31"/>
      <c r="F804" s="42"/>
      <c r="G804" s="43"/>
      <c r="H804" s="130" t="s">
        <v>201</v>
      </c>
      <c r="I804" s="103" t="s">
        <v>721</v>
      </c>
      <c r="J804" s="174" t="s">
        <v>722</v>
      </c>
      <c r="K804" s="159" t="s">
        <v>1748</v>
      </c>
      <c r="L804" s="89">
        <v>5</v>
      </c>
      <c r="M804" s="203">
        <v>7</v>
      </c>
      <c r="N804" s="263" t="s">
        <v>254</v>
      </c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s="45" customFormat="1" ht="15">
      <c r="A805" s="42"/>
      <c r="B805" s="43"/>
      <c r="C805" s="42"/>
      <c r="D805" s="42"/>
      <c r="E805" s="31"/>
      <c r="F805" s="42"/>
      <c r="G805" s="43"/>
      <c r="H805" s="130" t="s">
        <v>201</v>
      </c>
      <c r="I805" s="103" t="s">
        <v>498</v>
      </c>
      <c r="J805" s="174" t="s">
        <v>722</v>
      </c>
      <c r="K805" s="159" t="s">
        <v>1558</v>
      </c>
      <c r="L805" s="89">
        <v>1</v>
      </c>
      <c r="M805" s="203">
        <v>15</v>
      </c>
      <c r="N805" s="263" t="s">
        <v>239</v>
      </c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5" s="45" customFormat="1" ht="15">
      <c r="A806" s="42"/>
      <c r="B806" s="43"/>
      <c r="C806" s="42"/>
      <c r="D806" s="42"/>
      <c r="E806" s="31"/>
      <c r="F806" s="42"/>
      <c r="G806" s="43"/>
      <c r="H806" s="569" t="s">
        <v>220</v>
      </c>
      <c r="I806" s="591" t="s">
        <v>383</v>
      </c>
      <c r="J806" s="174" t="s">
        <v>723</v>
      </c>
      <c r="K806" s="159" t="s">
        <v>234</v>
      </c>
      <c r="L806" s="176">
        <v>3</v>
      </c>
      <c r="M806" s="203">
        <v>44</v>
      </c>
      <c r="N806" s="263" t="s">
        <v>239</v>
      </c>
      <c r="O806" s="46">
        <v>1</v>
      </c>
      <c r="P806" s="20"/>
      <c r="Q806" s="20"/>
      <c r="R806" s="20"/>
      <c r="S806" s="68"/>
      <c r="T806" s="76"/>
      <c r="U806" s="76"/>
      <c r="V806" s="76"/>
      <c r="W806" s="162"/>
      <c r="X806" s="163"/>
      <c r="Y806" s="165">
        <v>1</v>
      </c>
    </row>
    <row r="807" spans="1:25" s="20" customFormat="1" ht="15">
      <c r="A807" s="17"/>
      <c r="B807" s="21"/>
      <c r="C807" s="17"/>
      <c r="D807" s="17"/>
      <c r="E807" s="337">
        <v>1</v>
      </c>
      <c r="F807" s="337" t="s">
        <v>253</v>
      </c>
      <c r="G807" s="21"/>
      <c r="H807" s="569"/>
      <c r="I807" s="478"/>
      <c r="J807" s="174" t="s">
        <v>723</v>
      </c>
      <c r="K807" s="159" t="s">
        <v>235</v>
      </c>
      <c r="L807" s="176">
        <v>1</v>
      </c>
      <c r="M807" s="258">
        <v>60</v>
      </c>
      <c r="N807" s="263" t="s">
        <v>239</v>
      </c>
      <c r="O807" s="46">
        <v>1</v>
      </c>
      <c r="S807" s="319"/>
      <c r="T807" s="84"/>
      <c r="U807" s="84"/>
      <c r="V807" s="84"/>
      <c r="W807" s="162">
        <v>1</v>
      </c>
      <c r="X807" s="163"/>
      <c r="Y807" s="165"/>
    </row>
    <row r="808" spans="1:25" s="20" customFormat="1" ht="15">
      <c r="A808" s="17"/>
      <c r="B808" s="21"/>
      <c r="C808" s="17"/>
      <c r="D808" s="17"/>
      <c r="E808" s="26"/>
      <c r="F808" s="17"/>
      <c r="G808" s="21"/>
      <c r="H808" s="569"/>
      <c r="I808" s="478"/>
      <c r="J808" s="174" t="s">
        <v>724</v>
      </c>
      <c r="K808" s="159" t="s">
        <v>233</v>
      </c>
      <c r="L808" s="89">
        <v>5</v>
      </c>
      <c r="M808" s="203">
        <v>32</v>
      </c>
      <c r="N808" s="263" t="s">
        <v>254</v>
      </c>
      <c r="O808" s="46">
        <v>1</v>
      </c>
      <c r="S808" s="319"/>
      <c r="T808" s="84"/>
      <c r="U808" s="84"/>
      <c r="V808" s="84"/>
      <c r="W808" s="162"/>
      <c r="X808" s="163"/>
      <c r="Y808" s="165"/>
    </row>
    <row r="809" spans="1:25" s="20" customFormat="1" ht="15">
      <c r="A809" s="17"/>
      <c r="B809" s="21"/>
      <c r="C809" s="17"/>
      <c r="D809" s="17"/>
      <c r="E809" s="337">
        <v>1</v>
      </c>
      <c r="F809" s="337" t="s">
        <v>253</v>
      </c>
      <c r="G809" s="21"/>
      <c r="H809" s="569"/>
      <c r="I809" s="478"/>
      <c r="J809" s="174" t="s">
        <v>724</v>
      </c>
      <c r="K809" s="159" t="s">
        <v>725</v>
      </c>
      <c r="L809" s="176">
        <v>1</v>
      </c>
      <c r="M809" s="258">
        <v>60</v>
      </c>
      <c r="N809" s="263" t="s">
        <v>239</v>
      </c>
      <c r="O809" s="46">
        <v>1</v>
      </c>
      <c r="S809" s="319"/>
      <c r="T809" s="84"/>
      <c r="U809" s="84"/>
      <c r="V809" s="84"/>
      <c r="W809" s="162">
        <v>1</v>
      </c>
      <c r="X809" s="163"/>
      <c r="Y809" s="165"/>
    </row>
    <row r="810" spans="5:25" ht="15">
      <c r="E810" s="41"/>
      <c r="F810" s="27"/>
      <c r="H810" s="569" t="s">
        <v>201</v>
      </c>
      <c r="I810" s="595" t="s">
        <v>447</v>
      </c>
      <c r="J810" s="174" t="s">
        <v>726</v>
      </c>
      <c r="K810" s="159" t="s">
        <v>1206</v>
      </c>
      <c r="L810" s="89">
        <v>58</v>
      </c>
      <c r="M810" s="203" t="s">
        <v>205</v>
      </c>
      <c r="N810" s="263" t="s">
        <v>254</v>
      </c>
      <c r="O810" s="17"/>
      <c r="P810" s="79"/>
      <c r="Q810" s="17"/>
      <c r="R810" s="17"/>
      <c r="S810" s="325">
        <v>1</v>
      </c>
      <c r="T810" s="162"/>
      <c r="U810" s="163"/>
      <c r="V810" s="164"/>
      <c r="X810" s="18"/>
      <c r="Y810" s="18"/>
    </row>
    <row r="811" spans="5:25" ht="15">
      <c r="E811" s="41"/>
      <c r="F811" s="27"/>
      <c r="H811" s="569"/>
      <c r="I811" s="595"/>
      <c r="J811" s="174" t="s">
        <v>727</v>
      </c>
      <c r="K811" s="130" t="s">
        <v>728</v>
      </c>
      <c r="L811" s="89">
        <v>59</v>
      </c>
      <c r="M811" s="203" t="s">
        <v>205</v>
      </c>
      <c r="N811" s="263" t="s">
        <v>254</v>
      </c>
      <c r="O811" s="17"/>
      <c r="P811" s="79"/>
      <c r="Q811" s="17"/>
      <c r="R811" s="17"/>
      <c r="S811" s="325">
        <v>1</v>
      </c>
      <c r="T811" s="162"/>
      <c r="U811" s="163"/>
      <c r="V811" s="164"/>
      <c r="X811" s="18"/>
      <c r="Y811" s="18"/>
    </row>
    <row r="812" spans="5:25" ht="15">
      <c r="E812" s="41"/>
      <c r="F812" s="27"/>
      <c r="H812" s="569"/>
      <c r="I812" s="595"/>
      <c r="J812" s="174" t="s">
        <v>729</v>
      </c>
      <c r="K812" s="159" t="s">
        <v>730</v>
      </c>
      <c r="L812" s="89">
        <v>19</v>
      </c>
      <c r="M812" s="203" t="s">
        <v>205</v>
      </c>
      <c r="N812" s="263" t="s">
        <v>254</v>
      </c>
      <c r="O812" s="17"/>
      <c r="P812" s="79"/>
      <c r="Q812" s="17"/>
      <c r="R812" s="17"/>
      <c r="S812" s="325">
        <v>1</v>
      </c>
      <c r="T812" s="162"/>
      <c r="U812" s="163"/>
      <c r="V812" s="164"/>
      <c r="X812" s="18"/>
      <c r="Y812" s="18"/>
    </row>
    <row r="813" spans="5:25" ht="15">
      <c r="E813" s="41"/>
      <c r="F813" s="27"/>
      <c r="H813" s="569"/>
      <c r="I813" s="595"/>
      <c r="J813" s="174" t="s">
        <v>1749</v>
      </c>
      <c r="K813" s="174" t="s">
        <v>1535</v>
      </c>
      <c r="L813" s="89">
        <v>58</v>
      </c>
      <c r="M813" s="203" t="s">
        <v>205</v>
      </c>
      <c r="N813" s="263" t="s">
        <v>254</v>
      </c>
      <c r="O813" s="17"/>
      <c r="P813" s="79"/>
      <c r="Q813" s="17"/>
      <c r="R813" s="17"/>
      <c r="S813" s="325">
        <v>1</v>
      </c>
      <c r="T813" s="162"/>
      <c r="U813" s="163"/>
      <c r="V813" s="164"/>
      <c r="X813" s="18"/>
      <c r="Y813" s="18"/>
    </row>
    <row r="814" spans="5:25" ht="15">
      <c r="E814" s="41"/>
      <c r="F814" s="27"/>
      <c r="H814" s="569"/>
      <c r="I814" s="595"/>
      <c r="J814" s="174" t="s">
        <v>731</v>
      </c>
      <c r="K814" s="174" t="s">
        <v>732</v>
      </c>
      <c r="L814" s="89">
        <v>19</v>
      </c>
      <c r="M814" s="203" t="s">
        <v>205</v>
      </c>
      <c r="N814" s="263" t="s">
        <v>254</v>
      </c>
      <c r="O814" s="17"/>
      <c r="P814" s="79"/>
      <c r="Q814" s="17"/>
      <c r="R814" s="17"/>
      <c r="S814" s="325">
        <v>1</v>
      </c>
      <c r="T814" s="162"/>
      <c r="U814" s="163"/>
      <c r="V814" s="164"/>
      <c r="X814" s="18"/>
      <c r="Y814" s="18"/>
    </row>
    <row r="815" spans="1:25" s="20" customFormat="1" ht="15" customHeight="1">
      <c r="A815" s="17"/>
      <c r="B815" s="21"/>
      <c r="C815" s="17"/>
      <c r="D815" s="17"/>
      <c r="E815" s="26"/>
      <c r="F815" s="32"/>
      <c r="G815" s="17"/>
      <c r="H815" s="568" t="s">
        <v>733</v>
      </c>
      <c r="I815" s="595" t="s">
        <v>833</v>
      </c>
      <c r="J815" s="174" t="s">
        <v>1667</v>
      </c>
      <c r="K815" s="159" t="s">
        <v>1536</v>
      </c>
      <c r="L815" s="89">
        <v>1</v>
      </c>
      <c r="M815" s="203">
        <v>150</v>
      </c>
      <c r="N815" s="263" t="s">
        <v>254</v>
      </c>
      <c r="O815" s="84"/>
      <c r="P815" s="79"/>
      <c r="Q815" s="17"/>
      <c r="R815" s="17"/>
      <c r="S815" s="325">
        <v>1</v>
      </c>
      <c r="T815" s="162">
        <v>1</v>
      </c>
      <c r="U815" s="163"/>
      <c r="V815" s="164"/>
      <c r="W815" s="319"/>
      <c r="X815" s="22"/>
      <c r="Y815" s="22"/>
    </row>
    <row r="816" spans="1:25" s="20" customFormat="1" ht="15" customHeight="1">
      <c r="A816" s="17"/>
      <c r="B816" s="21"/>
      <c r="C816" s="17"/>
      <c r="D816" s="17"/>
      <c r="E816" s="26"/>
      <c r="F816" s="32"/>
      <c r="G816" s="17"/>
      <c r="H816" s="568"/>
      <c r="I816" s="595"/>
      <c r="J816" s="174" t="s">
        <v>1669</v>
      </c>
      <c r="K816" s="159" t="s">
        <v>1537</v>
      </c>
      <c r="L816" s="89">
        <v>1</v>
      </c>
      <c r="M816" s="203">
        <v>150</v>
      </c>
      <c r="N816" s="263" t="s">
        <v>254</v>
      </c>
      <c r="O816" s="84"/>
      <c r="P816" s="79"/>
      <c r="Q816" s="17"/>
      <c r="R816" s="17"/>
      <c r="S816" s="325">
        <v>1</v>
      </c>
      <c r="T816" s="162">
        <v>1</v>
      </c>
      <c r="U816" s="163"/>
      <c r="V816" s="164"/>
      <c r="W816" s="319"/>
      <c r="X816" s="22"/>
      <c r="Y816" s="22"/>
    </row>
    <row r="817" spans="1:25" s="20" customFormat="1" ht="15" customHeight="1">
      <c r="A817" s="17"/>
      <c r="B817" s="21"/>
      <c r="C817" s="17"/>
      <c r="D817" s="17"/>
      <c r="E817" s="26"/>
      <c r="F817" s="32"/>
      <c r="G817" s="17"/>
      <c r="H817" s="568"/>
      <c r="I817" s="595"/>
      <c r="J817" s="174" t="s">
        <v>1671</v>
      </c>
      <c r="K817" s="159" t="s">
        <v>1672</v>
      </c>
      <c r="L817" s="89">
        <v>1</v>
      </c>
      <c r="M817" s="203">
        <v>150</v>
      </c>
      <c r="N817" s="263" t="s">
        <v>239</v>
      </c>
      <c r="O817" s="84"/>
      <c r="P817" s="79"/>
      <c r="Q817" s="17"/>
      <c r="R817" s="17"/>
      <c r="S817" s="325">
        <v>1</v>
      </c>
      <c r="T817" s="162">
        <v>1</v>
      </c>
      <c r="U817" s="163"/>
      <c r="V817" s="164"/>
      <c r="W817" s="319"/>
      <c r="X817" s="22"/>
      <c r="Y817" s="22"/>
    </row>
    <row r="818" spans="1:25" s="114" customFormat="1" ht="15" customHeight="1">
      <c r="A818" s="78"/>
      <c r="B818" s="113"/>
      <c r="C818" s="78"/>
      <c r="D818" s="78"/>
      <c r="E818" s="81"/>
      <c r="F818" s="78"/>
      <c r="G818" s="113"/>
      <c r="H818" s="568" t="s">
        <v>201</v>
      </c>
      <c r="I818" s="457" t="s">
        <v>448</v>
      </c>
      <c r="J818" s="259" t="s">
        <v>1674</v>
      </c>
      <c r="K818" s="159" t="s">
        <v>786</v>
      </c>
      <c r="L818" s="6">
        <v>6</v>
      </c>
      <c r="M818" s="203" t="s">
        <v>205</v>
      </c>
      <c r="N818" s="263" t="s">
        <v>254</v>
      </c>
      <c r="O818" s="83"/>
      <c r="P818" s="135"/>
      <c r="Q818" s="78"/>
      <c r="R818" s="78"/>
      <c r="S818" s="325">
        <v>1</v>
      </c>
      <c r="T818" s="162"/>
      <c r="U818" s="163"/>
      <c r="V818" s="164"/>
      <c r="W818" s="320"/>
      <c r="X818" s="324"/>
      <c r="Y818" s="324"/>
    </row>
    <row r="819" spans="1:25" s="114" customFormat="1" ht="15">
      <c r="A819" s="78"/>
      <c r="B819" s="113"/>
      <c r="C819" s="78"/>
      <c r="D819" s="78"/>
      <c r="E819" s="81"/>
      <c r="F819" s="78"/>
      <c r="G819" s="113"/>
      <c r="H819" s="568"/>
      <c r="I819" s="457"/>
      <c r="J819" s="259" t="s">
        <v>1675</v>
      </c>
      <c r="K819" s="159" t="s">
        <v>1676</v>
      </c>
      <c r="L819" s="6">
        <v>1</v>
      </c>
      <c r="M819" s="203" t="s">
        <v>205</v>
      </c>
      <c r="N819" s="263" t="s">
        <v>254</v>
      </c>
      <c r="O819" s="83"/>
      <c r="P819" s="135"/>
      <c r="Q819" s="78"/>
      <c r="R819" s="78"/>
      <c r="S819" s="325">
        <v>1</v>
      </c>
      <c r="T819" s="162"/>
      <c r="U819" s="163"/>
      <c r="V819" s="164"/>
      <c r="W819" s="320"/>
      <c r="X819" s="324"/>
      <c r="Y819" s="324"/>
    </row>
    <row r="820" spans="1:25" s="114" customFormat="1" ht="15">
      <c r="A820" s="78"/>
      <c r="B820" s="113"/>
      <c r="C820" s="78"/>
      <c r="D820" s="78"/>
      <c r="E820" s="81"/>
      <c r="F820" s="78"/>
      <c r="G820" s="113"/>
      <c r="H820" s="568"/>
      <c r="I820" s="457"/>
      <c r="J820" s="259" t="s">
        <v>1677</v>
      </c>
      <c r="K820" s="159" t="s">
        <v>788</v>
      </c>
      <c r="L820" s="6">
        <v>2</v>
      </c>
      <c r="M820" s="203" t="s">
        <v>205</v>
      </c>
      <c r="N820" s="263" t="s">
        <v>254</v>
      </c>
      <c r="O820" s="83"/>
      <c r="P820" s="135"/>
      <c r="Q820" s="78"/>
      <c r="R820" s="78"/>
      <c r="S820" s="325">
        <v>1</v>
      </c>
      <c r="T820" s="162"/>
      <c r="U820" s="163"/>
      <c r="V820" s="164"/>
      <c r="W820" s="320"/>
      <c r="X820" s="324"/>
      <c r="Y820" s="324"/>
    </row>
    <row r="821" spans="1:25" s="114" customFormat="1" ht="15">
      <c r="A821" s="78"/>
      <c r="B821" s="113"/>
      <c r="C821" s="78"/>
      <c r="D821" s="78"/>
      <c r="E821" s="81"/>
      <c r="F821" s="78"/>
      <c r="G821" s="113"/>
      <c r="H821" s="568"/>
      <c r="I821" s="457"/>
      <c r="J821" s="259" t="s">
        <v>1678</v>
      </c>
      <c r="K821" s="159" t="s">
        <v>789</v>
      </c>
      <c r="L821" s="6">
        <v>3</v>
      </c>
      <c r="M821" s="203" t="s">
        <v>205</v>
      </c>
      <c r="N821" s="263" t="s">
        <v>254</v>
      </c>
      <c r="O821" s="83"/>
      <c r="P821" s="135"/>
      <c r="Q821" s="78"/>
      <c r="R821" s="78"/>
      <c r="S821" s="325">
        <v>1</v>
      </c>
      <c r="T821" s="162"/>
      <c r="U821" s="163"/>
      <c r="V821" s="164"/>
      <c r="W821" s="320"/>
      <c r="X821" s="324"/>
      <c r="Y821" s="324"/>
    </row>
    <row r="822" spans="1:25" s="114" customFormat="1" ht="30">
      <c r="A822" s="78"/>
      <c r="B822" s="113"/>
      <c r="C822" s="78"/>
      <c r="D822" s="78"/>
      <c r="E822" s="81"/>
      <c r="F822" s="78"/>
      <c r="G822" s="113"/>
      <c r="H822" s="568"/>
      <c r="I822" s="457"/>
      <c r="J822" s="259" t="s">
        <v>1679</v>
      </c>
      <c r="K822" s="88" t="s">
        <v>1680</v>
      </c>
      <c r="L822" s="6">
        <v>2</v>
      </c>
      <c r="M822" s="260" t="s">
        <v>205</v>
      </c>
      <c r="N822" s="264" t="s">
        <v>254</v>
      </c>
      <c r="O822" s="83"/>
      <c r="P822" s="135"/>
      <c r="Q822" s="78"/>
      <c r="R822" s="78"/>
      <c r="S822" s="325">
        <v>1</v>
      </c>
      <c r="T822" s="162"/>
      <c r="U822" s="163"/>
      <c r="V822" s="164"/>
      <c r="W822" s="320"/>
      <c r="X822" s="324"/>
      <c r="Y822" s="324"/>
    </row>
    <row r="823" spans="1:25" s="20" customFormat="1" ht="15">
      <c r="A823" s="17"/>
      <c r="B823" s="21"/>
      <c r="C823" s="23"/>
      <c r="D823" s="23"/>
      <c r="E823" s="26"/>
      <c r="F823" s="32"/>
      <c r="G823" s="17"/>
      <c r="H823" s="593" t="s">
        <v>220</v>
      </c>
      <c r="I823" s="568" t="s">
        <v>1249</v>
      </c>
      <c r="J823" s="208" t="s">
        <v>1250</v>
      </c>
      <c r="K823" s="130" t="s">
        <v>1251</v>
      </c>
      <c r="L823" s="157">
        <v>1</v>
      </c>
      <c r="M823" s="89">
        <v>30</v>
      </c>
      <c r="N823" s="263" t="s">
        <v>239</v>
      </c>
      <c r="O823" s="46">
        <v>1</v>
      </c>
      <c r="S823" s="71"/>
      <c r="T823" s="42"/>
      <c r="U823" s="42"/>
      <c r="V823" s="42"/>
      <c r="W823" s="136">
        <v>1</v>
      </c>
      <c r="X823" s="93"/>
      <c r="Y823" s="137"/>
    </row>
    <row r="824" spans="1:25" s="20" customFormat="1" ht="15">
      <c r="A824" s="17"/>
      <c r="B824" s="21"/>
      <c r="C824" s="23"/>
      <c r="D824" s="23"/>
      <c r="E824" s="26"/>
      <c r="F824" s="32"/>
      <c r="G824" s="17"/>
      <c r="H824" s="593"/>
      <c r="I824" s="568"/>
      <c r="J824" s="208" t="s">
        <v>1252</v>
      </c>
      <c r="K824" s="130" t="s">
        <v>1253</v>
      </c>
      <c r="L824" s="157">
        <v>1</v>
      </c>
      <c r="M824" s="89">
        <v>30</v>
      </c>
      <c r="N824" s="263" t="s">
        <v>239</v>
      </c>
      <c r="O824" s="46">
        <v>1</v>
      </c>
      <c r="S824" s="79"/>
      <c r="T824" s="17"/>
      <c r="U824" s="17"/>
      <c r="V824" s="17"/>
      <c r="W824" s="136">
        <v>1</v>
      </c>
      <c r="X824" s="93"/>
      <c r="Y824" s="137"/>
    </row>
    <row r="825" spans="2:25" ht="15">
      <c r="B825" s="21" t="s">
        <v>193</v>
      </c>
      <c r="C825" s="23" t="s">
        <v>1245</v>
      </c>
      <c r="D825" s="23" t="s">
        <v>1246</v>
      </c>
      <c r="E825" s="26">
        <v>3</v>
      </c>
      <c r="F825" s="32">
        <v>3</v>
      </c>
      <c r="G825" s="17" t="s">
        <v>215</v>
      </c>
      <c r="H825" s="569" t="s">
        <v>220</v>
      </c>
      <c r="I825" s="595" t="s">
        <v>834</v>
      </c>
      <c r="J825" s="174" t="s">
        <v>1598</v>
      </c>
      <c r="K825" s="159" t="s">
        <v>1254</v>
      </c>
      <c r="L825" s="89">
        <v>10</v>
      </c>
      <c r="M825" s="89" t="s">
        <v>205</v>
      </c>
      <c r="N825" s="263" t="s">
        <v>246</v>
      </c>
      <c r="O825" s="16"/>
      <c r="P825" s="20"/>
      <c r="Q825" s="20"/>
      <c r="R825" s="20"/>
      <c r="S825" s="71">
        <v>1</v>
      </c>
      <c r="T825" s="136"/>
      <c r="U825" s="93"/>
      <c r="V825" s="138"/>
      <c r="W825" s="136"/>
      <c r="X825" s="93"/>
      <c r="Y825" s="137"/>
    </row>
    <row r="826" spans="3:25" ht="15">
      <c r="C826" s="23"/>
      <c r="D826" s="23"/>
      <c r="E826" s="41"/>
      <c r="F826" s="27"/>
      <c r="H826" s="569"/>
      <c r="I826" s="595"/>
      <c r="J826" s="174" t="s">
        <v>1598</v>
      </c>
      <c r="K826" s="159" t="s">
        <v>1254</v>
      </c>
      <c r="L826" s="176">
        <v>3</v>
      </c>
      <c r="M826" s="176">
        <v>110</v>
      </c>
      <c r="N826" s="263" t="s">
        <v>239</v>
      </c>
      <c r="O826" s="16"/>
      <c r="P826" s="20"/>
      <c r="Q826" s="20"/>
      <c r="R826" s="20"/>
      <c r="S826" s="71">
        <v>1</v>
      </c>
      <c r="T826" s="139"/>
      <c r="U826" s="140"/>
      <c r="V826" s="141">
        <v>1</v>
      </c>
      <c r="W826" s="136"/>
      <c r="X826" s="93"/>
      <c r="Y826" s="137"/>
    </row>
    <row r="827" spans="3:25" ht="15">
      <c r="C827" s="23"/>
      <c r="D827" s="23"/>
      <c r="E827" s="41"/>
      <c r="F827" s="27"/>
      <c r="H827" s="569"/>
      <c r="I827" s="595"/>
      <c r="J827" s="174" t="s">
        <v>1600</v>
      </c>
      <c r="K827" s="159" t="s">
        <v>1255</v>
      </c>
      <c r="L827" s="89">
        <v>8</v>
      </c>
      <c r="M827" s="89">
        <v>50</v>
      </c>
      <c r="N827" s="263" t="s">
        <v>239</v>
      </c>
      <c r="O827" s="16"/>
      <c r="P827" s="20"/>
      <c r="Q827" s="20"/>
      <c r="R827" s="20"/>
      <c r="S827" s="71">
        <v>1</v>
      </c>
      <c r="T827" s="136"/>
      <c r="U827" s="93"/>
      <c r="V827" s="138"/>
      <c r="W827" s="136"/>
      <c r="X827" s="93"/>
      <c r="Y827" s="137"/>
    </row>
    <row r="828" spans="3:25" ht="15">
      <c r="C828" s="23"/>
      <c r="D828" s="23"/>
      <c r="E828" s="41"/>
      <c r="F828" s="27"/>
      <c r="H828" s="569"/>
      <c r="I828" s="595"/>
      <c r="J828" s="174" t="s">
        <v>1600</v>
      </c>
      <c r="K828" s="159" t="s">
        <v>1255</v>
      </c>
      <c r="L828" s="176">
        <v>1</v>
      </c>
      <c r="M828" s="176">
        <v>150</v>
      </c>
      <c r="N828" s="263" t="s">
        <v>239</v>
      </c>
      <c r="O828" s="16"/>
      <c r="P828" s="20"/>
      <c r="Q828" s="20"/>
      <c r="R828" s="20"/>
      <c r="S828" s="71">
        <v>1</v>
      </c>
      <c r="T828" s="139">
        <v>1</v>
      </c>
      <c r="U828" s="140"/>
      <c r="V828" s="141"/>
      <c r="W828" s="136"/>
      <c r="X828" s="93"/>
      <c r="Y828" s="137"/>
    </row>
    <row r="829" spans="1:25" s="20" customFormat="1" ht="15">
      <c r="A829" s="17"/>
      <c r="B829" s="21"/>
      <c r="C829" s="23"/>
      <c r="D829" s="23"/>
      <c r="E829" s="26"/>
      <c r="F829" s="17"/>
      <c r="G829" s="21"/>
      <c r="H829" s="569" t="s">
        <v>220</v>
      </c>
      <c r="I829" s="478" t="s">
        <v>449</v>
      </c>
      <c r="J829" s="174" t="s">
        <v>1256</v>
      </c>
      <c r="K829" s="159" t="s">
        <v>1257</v>
      </c>
      <c r="L829" s="89">
        <v>3</v>
      </c>
      <c r="M829" s="89">
        <v>44</v>
      </c>
      <c r="N829" s="263" t="s">
        <v>239</v>
      </c>
      <c r="O829" s="46">
        <v>1</v>
      </c>
      <c r="S829" s="71"/>
      <c r="T829" s="42"/>
      <c r="U829" s="42"/>
      <c r="V829" s="42"/>
      <c r="W829" s="136"/>
      <c r="X829" s="93"/>
      <c r="Y829" s="137">
        <v>1</v>
      </c>
    </row>
    <row r="830" spans="1:25" s="20" customFormat="1" ht="15">
      <c r="A830" s="17"/>
      <c r="B830" s="21"/>
      <c r="C830" s="23"/>
      <c r="D830" s="23"/>
      <c r="E830" s="109">
        <v>1</v>
      </c>
      <c r="F830" s="107" t="s">
        <v>253</v>
      </c>
      <c r="G830" s="21"/>
      <c r="H830" s="569"/>
      <c r="I830" s="478"/>
      <c r="J830" s="174" t="s">
        <v>1256</v>
      </c>
      <c r="K830" s="159" t="s">
        <v>1258</v>
      </c>
      <c r="L830" s="89">
        <v>1</v>
      </c>
      <c r="M830" s="89">
        <v>60</v>
      </c>
      <c r="N830" s="263" t="s">
        <v>239</v>
      </c>
      <c r="O830" s="46">
        <v>1</v>
      </c>
      <c r="S830" s="79"/>
      <c r="T830" s="17"/>
      <c r="U830" s="17"/>
      <c r="V830" s="17"/>
      <c r="W830" s="136">
        <v>1</v>
      </c>
      <c r="X830" s="93"/>
      <c r="Y830" s="137"/>
    </row>
    <row r="831" spans="1:25" s="20" customFormat="1" ht="15">
      <c r="A831" s="17"/>
      <c r="B831" s="21"/>
      <c r="C831" s="23"/>
      <c r="D831" s="23"/>
      <c r="E831" s="109">
        <v>1</v>
      </c>
      <c r="F831" s="107" t="s">
        <v>253</v>
      </c>
      <c r="G831" s="21"/>
      <c r="H831" s="569"/>
      <c r="I831" s="478"/>
      <c r="J831" s="174" t="s">
        <v>1259</v>
      </c>
      <c r="K831" s="159" t="s">
        <v>233</v>
      </c>
      <c r="L831" s="89">
        <v>1</v>
      </c>
      <c r="M831" s="89">
        <v>60</v>
      </c>
      <c r="N831" s="263" t="s">
        <v>239</v>
      </c>
      <c r="O831" s="46">
        <v>1</v>
      </c>
      <c r="S831" s="79"/>
      <c r="T831" s="17"/>
      <c r="U831" s="17"/>
      <c r="V831" s="17"/>
      <c r="W831" s="136">
        <v>1</v>
      </c>
      <c r="X831" s="93"/>
      <c r="Y831" s="137"/>
    </row>
    <row r="832" spans="1:25" s="20" customFormat="1" ht="15">
      <c r="A832" s="17"/>
      <c r="B832" s="21"/>
      <c r="C832" s="23"/>
      <c r="D832" s="23"/>
      <c r="E832" s="109">
        <v>1</v>
      </c>
      <c r="F832" s="107" t="s">
        <v>253</v>
      </c>
      <c r="G832" s="21"/>
      <c r="H832" s="569"/>
      <c r="I832" s="478"/>
      <c r="J832" s="174" t="s">
        <v>1259</v>
      </c>
      <c r="K832" s="159" t="s">
        <v>236</v>
      </c>
      <c r="L832" s="89">
        <v>1</v>
      </c>
      <c r="M832" s="89">
        <v>60</v>
      </c>
      <c r="N832" s="263" t="s">
        <v>239</v>
      </c>
      <c r="O832" s="46">
        <v>1</v>
      </c>
      <c r="S832" s="71"/>
      <c r="T832" s="42"/>
      <c r="U832" s="42"/>
      <c r="V832" s="42"/>
      <c r="W832" s="136">
        <v>1</v>
      </c>
      <c r="X832" s="93"/>
      <c r="Y832" s="137"/>
    </row>
    <row r="833" spans="1:25" s="20" customFormat="1" ht="15">
      <c r="A833" s="17"/>
      <c r="B833" s="21"/>
      <c r="C833" s="23"/>
      <c r="D833" s="23"/>
      <c r="E833" s="26"/>
      <c r="F833" s="32"/>
      <c r="G833" s="17" t="s">
        <v>215</v>
      </c>
      <c r="H833" s="569" t="s">
        <v>201</v>
      </c>
      <c r="I833" s="576" t="s">
        <v>501</v>
      </c>
      <c r="J833" s="174" t="s">
        <v>1604</v>
      </c>
      <c r="K833" s="159" t="s">
        <v>1260</v>
      </c>
      <c r="L833" s="89">
        <v>6</v>
      </c>
      <c r="M833" s="89">
        <v>14</v>
      </c>
      <c r="N833" s="263" t="s">
        <v>246</v>
      </c>
      <c r="O833" s="46">
        <v>1</v>
      </c>
      <c r="P833" s="136"/>
      <c r="Q833" s="93"/>
      <c r="R833" s="138"/>
      <c r="S833" s="79"/>
      <c r="T833" s="17"/>
      <c r="U833" s="17"/>
      <c r="V833" s="17"/>
      <c r="W833" s="319"/>
      <c r="X833" s="22"/>
      <c r="Y833" s="22"/>
    </row>
    <row r="834" spans="1:25" s="20" customFormat="1" ht="15">
      <c r="A834" s="17"/>
      <c r="B834" s="21"/>
      <c r="C834" s="23"/>
      <c r="D834" s="23"/>
      <c r="E834" s="26"/>
      <c r="F834" s="32"/>
      <c r="G834" s="17"/>
      <c r="H834" s="569"/>
      <c r="I834" s="576"/>
      <c r="J834" s="174" t="s">
        <v>1605</v>
      </c>
      <c r="K834" s="159" t="s">
        <v>185</v>
      </c>
      <c r="L834" s="89">
        <v>2</v>
      </c>
      <c r="M834" s="89">
        <v>26</v>
      </c>
      <c r="N834" s="263" t="s">
        <v>239</v>
      </c>
      <c r="O834" s="46">
        <v>1</v>
      </c>
      <c r="P834" s="136"/>
      <c r="Q834" s="93">
        <v>1</v>
      </c>
      <c r="R834" s="138"/>
      <c r="S834" s="79"/>
      <c r="T834" s="17"/>
      <c r="U834" s="17"/>
      <c r="V834" s="17"/>
      <c r="W834" s="319"/>
      <c r="X834" s="22"/>
      <c r="Y834" s="22"/>
    </row>
    <row r="835" spans="1:25" s="20" customFormat="1" ht="15">
      <c r="A835" s="17"/>
      <c r="B835" s="21"/>
      <c r="C835" s="23"/>
      <c r="D835" s="23"/>
      <c r="E835" s="26"/>
      <c r="F835" s="32"/>
      <c r="G835" s="17"/>
      <c r="H835" s="569"/>
      <c r="I835" s="576"/>
      <c r="J835" s="174" t="s">
        <v>1607</v>
      </c>
      <c r="K835" s="159" t="s">
        <v>186</v>
      </c>
      <c r="L835" s="89">
        <v>6</v>
      </c>
      <c r="M835" s="89">
        <v>14</v>
      </c>
      <c r="N835" s="263" t="s">
        <v>246</v>
      </c>
      <c r="O835" s="46">
        <v>1</v>
      </c>
      <c r="P835" s="136"/>
      <c r="Q835" s="93"/>
      <c r="R835" s="138"/>
      <c r="S835" s="71"/>
      <c r="T835" s="42"/>
      <c r="U835" s="42"/>
      <c r="V835" s="42"/>
      <c r="W835" s="319"/>
      <c r="X835" s="22"/>
      <c r="Y835" s="22"/>
    </row>
    <row r="836" spans="1:25" s="20" customFormat="1" ht="15">
      <c r="A836" s="17"/>
      <c r="B836" s="21"/>
      <c r="C836" s="23"/>
      <c r="D836" s="23"/>
      <c r="E836" s="26"/>
      <c r="F836" s="32"/>
      <c r="G836" s="17"/>
      <c r="H836" s="569" t="s">
        <v>201</v>
      </c>
      <c r="I836" s="487" t="s">
        <v>450</v>
      </c>
      <c r="J836" s="174" t="s">
        <v>187</v>
      </c>
      <c r="K836" s="159" t="s">
        <v>188</v>
      </c>
      <c r="L836" s="89">
        <v>5</v>
      </c>
      <c r="M836" s="89">
        <v>16</v>
      </c>
      <c r="N836" s="263" t="s">
        <v>254</v>
      </c>
      <c r="O836" s="46">
        <v>1</v>
      </c>
      <c r="R836" s="59"/>
      <c r="S836" s="18"/>
      <c r="T836" s="18"/>
      <c r="U836" s="18"/>
      <c r="V836" s="18"/>
      <c r="W836" s="22"/>
      <c r="X836" s="22"/>
      <c r="Y836" s="22"/>
    </row>
    <row r="837" spans="1:25" s="20" customFormat="1" ht="15">
      <c r="A837" s="17"/>
      <c r="B837" s="21"/>
      <c r="C837" s="23"/>
      <c r="D837" s="23"/>
      <c r="E837" s="26"/>
      <c r="F837" s="32"/>
      <c r="G837" s="17"/>
      <c r="H837" s="569"/>
      <c r="I837" s="487"/>
      <c r="J837" s="174" t="s">
        <v>189</v>
      </c>
      <c r="K837" s="159" t="s">
        <v>1558</v>
      </c>
      <c r="L837" s="89">
        <v>4</v>
      </c>
      <c r="M837" s="89">
        <v>18</v>
      </c>
      <c r="N837" s="263" t="s">
        <v>254</v>
      </c>
      <c r="O837" s="46">
        <v>1</v>
      </c>
      <c r="R837" s="59"/>
      <c r="S837" s="18"/>
      <c r="T837" s="18"/>
      <c r="U837" s="18"/>
      <c r="V837" s="18"/>
      <c r="W837" s="22"/>
      <c r="X837" s="22"/>
      <c r="Y837" s="22"/>
    </row>
    <row r="838" spans="1:25" s="20" customFormat="1" ht="15">
      <c r="A838" s="17"/>
      <c r="B838" s="21"/>
      <c r="C838" s="23"/>
      <c r="D838" s="23"/>
      <c r="E838" s="26"/>
      <c r="F838" s="32"/>
      <c r="G838" s="17"/>
      <c r="H838" s="569"/>
      <c r="I838" s="487"/>
      <c r="J838" s="174" t="s">
        <v>190</v>
      </c>
      <c r="K838" s="159" t="s">
        <v>1556</v>
      </c>
      <c r="L838" s="89">
        <v>5</v>
      </c>
      <c r="M838" s="89">
        <v>16</v>
      </c>
      <c r="N838" s="263" t="s">
        <v>254</v>
      </c>
      <c r="O838" s="46">
        <v>1</v>
      </c>
      <c r="R838" s="59"/>
      <c r="S838" s="18"/>
      <c r="T838" s="18"/>
      <c r="U838" s="18"/>
      <c r="V838" s="18"/>
      <c r="W838" s="22"/>
      <c r="X838" s="22"/>
      <c r="Y838" s="22"/>
    </row>
    <row r="839" spans="1:25" s="20" customFormat="1" ht="15">
      <c r="A839" s="17"/>
      <c r="B839" s="21"/>
      <c r="C839" s="23"/>
      <c r="D839" s="23"/>
      <c r="E839" s="26"/>
      <c r="F839" s="32"/>
      <c r="G839" s="17"/>
      <c r="H839" s="569"/>
      <c r="I839" s="487"/>
      <c r="J839" s="174" t="s">
        <v>1865</v>
      </c>
      <c r="K839" s="159" t="s">
        <v>1867</v>
      </c>
      <c r="L839" s="89">
        <v>5</v>
      </c>
      <c r="M839" s="89"/>
      <c r="N839" s="263" t="s">
        <v>254</v>
      </c>
      <c r="O839" s="46">
        <v>1</v>
      </c>
      <c r="R839" s="59"/>
      <c r="S839" s="16"/>
      <c r="T839" s="16"/>
      <c r="U839" s="16"/>
      <c r="V839" s="16"/>
      <c r="W839" s="22"/>
      <c r="X839" s="22"/>
      <c r="Y839" s="22"/>
    </row>
    <row r="840" spans="1:25" s="20" customFormat="1" ht="15">
      <c r="A840" s="17"/>
      <c r="B840" s="21"/>
      <c r="C840" s="23"/>
      <c r="D840" s="23"/>
      <c r="E840" s="26"/>
      <c r="F840" s="17"/>
      <c r="G840" s="21"/>
      <c r="H840" s="569" t="s">
        <v>220</v>
      </c>
      <c r="I840" s="478" t="s">
        <v>1943</v>
      </c>
      <c r="J840" s="174" t="s">
        <v>1609</v>
      </c>
      <c r="K840" s="159" t="s">
        <v>1610</v>
      </c>
      <c r="L840" s="89" t="s">
        <v>844</v>
      </c>
      <c r="M840" s="89"/>
      <c r="N840" s="263" t="s">
        <v>246</v>
      </c>
      <c r="O840" s="16"/>
      <c r="R840" s="59"/>
      <c r="S840" s="16"/>
      <c r="T840" s="17"/>
      <c r="U840" s="17"/>
      <c r="V840" s="17"/>
      <c r="W840" s="136"/>
      <c r="X840" s="93"/>
      <c r="Y840" s="137"/>
    </row>
    <row r="841" spans="1:25" s="20" customFormat="1" ht="15">
      <c r="A841" s="17"/>
      <c r="B841" s="21"/>
      <c r="C841" s="23"/>
      <c r="D841" s="23"/>
      <c r="E841" s="26"/>
      <c r="F841" s="17"/>
      <c r="G841" s="21"/>
      <c r="H841" s="569"/>
      <c r="I841" s="478"/>
      <c r="J841" s="174" t="s">
        <v>1609</v>
      </c>
      <c r="K841" s="159" t="s">
        <v>1611</v>
      </c>
      <c r="L841" s="89" t="s">
        <v>844</v>
      </c>
      <c r="M841" s="89"/>
      <c r="N841" s="263" t="s">
        <v>246</v>
      </c>
      <c r="O841" s="16"/>
      <c r="R841" s="59"/>
      <c r="S841" s="16"/>
      <c r="T841" s="17"/>
      <c r="U841" s="17"/>
      <c r="V841" s="17"/>
      <c r="W841" s="136"/>
      <c r="X841" s="93"/>
      <c r="Y841" s="137"/>
    </row>
    <row r="842" spans="1:25" s="20" customFormat="1" ht="15">
      <c r="A842" s="17"/>
      <c r="B842" s="21"/>
      <c r="C842" s="23"/>
      <c r="D842" s="23"/>
      <c r="E842" s="26"/>
      <c r="F842" s="17"/>
      <c r="G842" s="21"/>
      <c r="H842" s="569"/>
      <c r="I842" s="478"/>
      <c r="J842" s="174" t="s">
        <v>1612</v>
      </c>
      <c r="K842" s="159" t="s">
        <v>1613</v>
      </c>
      <c r="L842" s="89">
        <v>5</v>
      </c>
      <c r="M842" s="89">
        <v>32</v>
      </c>
      <c r="N842" s="263" t="s">
        <v>246</v>
      </c>
      <c r="O842" s="46">
        <v>1</v>
      </c>
      <c r="R842" s="59"/>
      <c r="S842" s="16"/>
      <c r="T842" s="42"/>
      <c r="U842" s="42"/>
      <c r="V842" s="42"/>
      <c r="W842" s="136"/>
      <c r="X842" s="93"/>
      <c r="Y842" s="137"/>
    </row>
    <row r="843" spans="1:25" s="20" customFormat="1" ht="15">
      <c r="A843" s="17"/>
      <c r="B843" s="21"/>
      <c r="C843" s="23"/>
      <c r="D843" s="23"/>
      <c r="E843" s="26"/>
      <c r="F843" s="17"/>
      <c r="G843" s="21"/>
      <c r="H843" s="569"/>
      <c r="I843" s="478"/>
      <c r="J843" s="174" t="s">
        <v>1612</v>
      </c>
      <c r="K843" s="159" t="s">
        <v>1614</v>
      </c>
      <c r="L843" s="89">
        <v>2</v>
      </c>
      <c r="M843" s="89">
        <v>52</v>
      </c>
      <c r="N843" s="263" t="s">
        <v>246</v>
      </c>
      <c r="O843" s="46">
        <v>1</v>
      </c>
      <c r="R843" s="59"/>
      <c r="S843" s="16"/>
      <c r="T843" s="17"/>
      <c r="U843" s="17"/>
      <c r="V843" s="17"/>
      <c r="W843" s="136"/>
      <c r="X843" s="93"/>
      <c r="Y843" s="137"/>
    </row>
    <row r="844" spans="1:25" s="20" customFormat="1" ht="15">
      <c r="A844" s="17"/>
      <c r="B844" s="21"/>
      <c r="C844" s="23"/>
      <c r="D844" s="23"/>
      <c r="E844" s="26"/>
      <c r="F844" s="17"/>
      <c r="G844" s="21"/>
      <c r="H844" s="130" t="s">
        <v>201</v>
      </c>
      <c r="I844" s="254" t="s">
        <v>451</v>
      </c>
      <c r="J844" s="174" t="s">
        <v>1609</v>
      </c>
      <c r="K844" s="159" t="s">
        <v>191</v>
      </c>
      <c r="L844" s="89">
        <v>1</v>
      </c>
      <c r="M844" s="89">
        <v>30</v>
      </c>
      <c r="N844" s="98" t="s">
        <v>239</v>
      </c>
      <c r="O844" s="46">
        <v>1</v>
      </c>
      <c r="P844" s="79"/>
      <c r="Q844" s="17"/>
      <c r="R844" s="59"/>
      <c r="S844" s="16"/>
      <c r="T844" s="42"/>
      <c r="U844" s="42"/>
      <c r="V844" s="42"/>
      <c r="W844" s="136">
        <v>1</v>
      </c>
      <c r="X844" s="93"/>
      <c r="Y844" s="137"/>
    </row>
    <row r="845" spans="1:25" s="20" customFormat="1" ht="15">
      <c r="A845" s="17"/>
      <c r="B845" s="21"/>
      <c r="C845" s="23"/>
      <c r="D845" s="23"/>
      <c r="E845" s="26"/>
      <c r="F845" s="17"/>
      <c r="G845" s="21"/>
      <c r="H845" s="569" t="s">
        <v>220</v>
      </c>
      <c r="I845" s="478" t="s">
        <v>452</v>
      </c>
      <c r="J845" s="174" t="s">
        <v>1621</v>
      </c>
      <c r="K845" s="159" t="s">
        <v>1610</v>
      </c>
      <c r="L845" s="89">
        <v>5</v>
      </c>
      <c r="M845" s="89">
        <v>32</v>
      </c>
      <c r="N845" s="263" t="s">
        <v>246</v>
      </c>
      <c r="O845" s="46">
        <v>1</v>
      </c>
      <c r="R845" s="59"/>
      <c r="S845" s="16"/>
      <c r="T845" s="17"/>
      <c r="U845" s="17"/>
      <c r="V845" s="17"/>
      <c r="W845" s="136"/>
      <c r="X845" s="93"/>
      <c r="Y845" s="137"/>
    </row>
    <row r="846" spans="1:25" s="20" customFormat="1" ht="15">
      <c r="A846" s="17"/>
      <c r="B846" s="21"/>
      <c r="C846" s="23"/>
      <c r="D846" s="23"/>
      <c r="E846" s="26"/>
      <c r="F846" s="17"/>
      <c r="G846" s="21"/>
      <c r="H846" s="569"/>
      <c r="I846" s="478"/>
      <c r="J846" s="174" t="s">
        <v>1621</v>
      </c>
      <c r="K846" s="159" t="s">
        <v>1611</v>
      </c>
      <c r="L846" s="89">
        <v>1</v>
      </c>
      <c r="M846" s="89">
        <v>60</v>
      </c>
      <c r="N846" s="263" t="s">
        <v>246</v>
      </c>
      <c r="O846" s="46">
        <v>1</v>
      </c>
      <c r="R846" s="59"/>
      <c r="S846" s="16"/>
      <c r="T846" s="17"/>
      <c r="U846" s="17"/>
      <c r="V846" s="17"/>
      <c r="W846" s="136">
        <v>1</v>
      </c>
      <c r="X846" s="93"/>
      <c r="Y846" s="137"/>
    </row>
    <row r="847" spans="1:25" s="20" customFormat="1" ht="15">
      <c r="A847" s="17"/>
      <c r="B847" s="21"/>
      <c r="C847" s="23"/>
      <c r="D847" s="23"/>
      <c r="E847" s="26"/>
      <c r="F847" s="17"/>
      <c r="G847" s="21"/>
      <c r="H847" s="569"/>
      <c r="I847" s="478"/>
      <c r="J847" s="174" t="s">
        <v>1622</v>
      </c>
      <c r="K847" s="159" t="s">
        <v>1613</v>
      </c>
      <c r="L847" s="89">
        <v>7</v>
      </c>
      <c r="M847" s="89">
        <v>24</v>
      </c>
      <c r="N847" s="263" t="s">
        <v>246</v>
      </c>
      <c r="O847" s="46">
        <v>1</v>
      </c>
      <c r="R847" s="59"/>
      <c r="S847" s="16"/>
      <c r="T847" s="42"/>
      <c r="U847" s="42"/>
      <c r="V847" s="42"/>
      <c r="W847" s="136"/>
      <c r="X847" s="93"/>
      <c r="Y847" s="137"/>
    </row>
    <row r="848" spans="1:25" s="20" customFormat="1" ht="15">
      <c r="A848" s="17"/>
      <c r="B848" s="21"/>
      <c r="C848" s="23"/>
      <c r="D848" s="23"/>
      <c r="E848" s="26"/>
      <c r="F848" s="17"/>
      <c r="G848" s="21"/>
      <c r="H848" s="569"/>
      <c r="I848" s="478"/>
      <c r="J848" s="174" t="s">
        <v>1622</v>
      </c>
      <c r="K848" s="159" t="s">
        <v>1614</v>
      </c>
      <c r="L848" s="89">
        <v>1</v>
      </c>
      <c r="M848" s="89">
        <v>60</v>
      </c>
      <c r="N848" s="263"/>
      <c r="O848" s="46">
        <v>1</v>
      </c>
      <c r="R848" s="59"/>
      <c r="S848" s="16"/>
      <c r="T848" s="17"/>
      <c r="U848" s="17"/>
      <c r="V848" s="17"/>
      <c r="W848" s="136">
        <v>1</v>
      </c>
      <c r="X848" s="93"/>
      <c r="Y848" s="137"/>
    </row>
    <row r="849" spans="1:25" s="20" customFormat="1" ht="15">
      <c r="A849" s="17"/>
      <c r="C849" s="23"/>
      <c r="D849" s="23"/>
      <c r="E849" s="26"/>
      <c r="F849" s="32"/>
      <c r="G849" s="17"/>
      <c r="H849" s="568" t="s">
        <v>356</v>
      </c>
      <c r="I849" s="467" t="s">
        <v>357</v>
      </c>
      <c r="J849" s="174" t="s">
        <v>358</v>
      </c>
      <c r="K849" s="159" t="s">
        <v>1170</v>
      </c>
      <c r="L849" s="89">
        <v>79</v>
      </c>
      <c r="M849" s="89" t="s">
        <v>205</v>
      </c>
      <c r="N849" s="263" t="s">
        <v>254</v>
      </c>
      <c r="O849" s="16"/>
      <c r="P849" s="79"/>
      <c r="Q849" s="17"/>
      <c r="R849" s="17"/>
      <c r="S849" s="325">
        <v>1</v>
      </c>
      <c r="T849" s="136"/>
      <c r="U849" s="93"/>
      <c r="V849" s="138"/>
      <c r="W849" s="79"/>
      <c r="X849" s="18"/>
      <c r="Y849" s="18"/>
    </row>
    <row r="850" spans="1:25" s="20" customFormat="1" ht="15">
      <c r="A850" s="17"/>
      <c r="B850" s="21"/>
      <c r="C850" s="23"/>
      <c r="D850" s="23"/>
      <c r="E850" s="26"/>
      <c r="F850" s="32"/>
      <c r="G850" s="17"/>
      <c r="H850" s="568"/>
      <c r="I850" s="467"/>
      <c r="J850" s="174" t="s">
        <v>359</v>
      </c>
      <c r="K850" s="159" t="s">
        <v>360</v>
      </c>
      <c r="L850" s="89">
        <v>67</v>
      </c>
      <c r="M850" s="89" t="s">
        <v>205</v>
      </c>
      <c r="N850" s="263" t="s">
        <v>254</v>
      </c>
      <c r="O850" s="16"/>
      <c r="P850" s="79"/>
      <c r="Q850" s="17"/>
      <c r="R850" s="17"/>
      <c r="S850" s="325">
        <v>1</v>
      </c>
      <c r="T850" s="136"/>
      <c r="U850" s="93"/>
      <c r="V850" s="138"/>
      <c r="W850" s="79"/>
      <c r="X850" s="18"/>
      <c r="Y850" s="18"/>
    </row>
    <row r="851" spans="1:25" s="20" customFormat="1" ht="15">
      <c r="A851" s="17"/>
      <c r="B851" s="21"/>
      <c r="C851" s="23"/>
      <c r="D851" s="23"/>
      <c r="E851" s="26"/>
      <c r="F851" s="32"/>
      <c r="G851" s="17"/>
      <c r="H851" s="568"/>
      <c r="I851" s="467"/>
      <c r="J851" s="174" t="s">
        <v>361</v>
      </c>
      <c r="K851" s="159" t="s">
        <v>362</v>
      </c>
      <c r="L851" s="89">
        <v>18</v>
      </c>
      <c r="M851" s="89" t="s">
        <v>205</v>
      </c>
      <c r="N851" s="263" t="s">
        <v>254</v>
      </c>
      <c r="O851" s="16"/>
      <c r="P851" s="79"/>
      <c r="Q851" s="17"/>
      <c r="R851" s="17"/>
      <c r="S851" s="325">
        <v>1</v>
      </c>
      <c r="T851" s="136"/>
      <c r="U851" s="93"/>
      <c r="V851" s="138"/>
      <c r="W851" s="79"/>
      <c r="X851" s="18"/>
      <c r="Y851" s="18"/>
    </row>
    <row r="852" spans="1:25" s="20" customFormat="1" ht="15">
      <c r="A852" s="17"/>
      <c r="B852" s="21"/>
      <c r="C852" s="23"/>
      <c r="D852" s="23"/>
      <c r="E852" s="26"/>
      <c r="F852" s="32"/>
      <c r="G852" s="17"/>
      <c r="H852" s="568"/>
      <c r="I852" s="467"/>
      <c r="J852" s="174" t="s">
        <v>363</v>
      </c>
      <c r="K852" s="159" t="s">
        <v>364</v>
      </c>
      <c r="L852" s="89">
        <v>52</v>
      </c>
      <c r="M852" s="89" t="s">
        <v>205</v>
      </c>
      <c r="N852" s="263" t="s">
        <v>254</v>
      </c>
      <c r="O852" s="16"/>
      <c r="P852" s="79"/>
      <c r="Q852" s="17"/>
      <c r="R852" s="17"/>
      <c r="S852" s="325">
        <v>1</v>
      </c>
      <c r="T852" s="136"/>
      <c r="U852" s="93"/>
      <c r="V852" s="138"/>
      <c r="W852" s="79"/>
      <c r="X852" s="18"/>
      <c r="Y852" s="18"/>
    </row>
    <row r="853" spans="1:25" s="20" customFormat="1" ht="15">
      <c r="A853" s="17"/>
      <c r="B853" s="21"/>
      <c r="C853" s="23"/>
      <c r="D853" s="23"/>
      <c r="E853" s="26"/>
      <c r="F853" s="32"/>
      <c r="G853" s="17"/>
      <c r="H853" s="568"/>
      <c r="I853" s="467"/>
      <c r="J853" s="174" t="s">
        <v>1625</v>
      </c>
      <c r="K853" s="159" t="s">
        <v>365</v>
      </c>
      <c r="L853" s="89">
        <v>17</v>
      </c>
      <c r="M853" s="89" t="s">
        <v>205</v>
      </c>
      <c r="N853" s="263" t="s">
        <v>254</v>
      </c>
      <c r="O853" s="16"/>
      <c r="P853" s="79"/>
      <c r="Q853" s="17"/>
      <c r="R853" s="17"/>
      <c r="S853" s="325">
        <v>1</v>
      </c>
      <c r="T853" s="136"/>
      <c r="U853" s="93"/>
      <c r="V853" s="138"/>
      <c r="W853" s="79"/>
      <c r="X853" s="18"/>
      <c r="Y853" s="18"/>
    </row>
    <row r="854" spans="1:25" s="43" customFormat="1" ht="33" customHeight="1">
      <c r="A854" s="42"/>
      <c r="B854" s="53"/>
      <c r="C854" s="83"/>
      <c r="D854" s="83"/>
      <c r="E854" s="293"/>
      <c r="F854" s="83"/>
      <c r="G854" s="83"/>
      <c r="H854" s="90" t="s">
        <v>279</v>
      </c>
      <c r="I854" s="88" t="s">
        <v>835</v>
      </c>
      <c r="J854" s="99" t="s">
        <v>836</v>
      </c>
      <c r="K854" s="158" t="s">
        <v>1556</v>
      </c>
      <c r="L854" s="89">
        <v>3</v>
      </c>
      <c r="M854" s="89">
        <v>22</v>
      </c>
      <c r="N854" s="115"/>
      <c r="O854" s="46">
        <v>1</v>
      </c>
      <c r="P854" s="79"/>
      <c r="Q854" s="17"/>
      <c r="R854" s="17"/>
      <c r="S854" s="71"/>
      <c r="T854" s="42"/>
      <c r="U854" s="42"/>
      <c r="V854" s="42"/>
      <c r="W854" s="79"/>
      <c r="X854" s="18"/>
      <c r="Y854" s="18"/>
    </row>
    <row r="855" spans="2:25" ht="15">
      <c r="B855" s="21" t="s">
        <v>193</v>
      </c>
      <c r="C855" s="17" t="s">
        <v>1245</v>
      </c>
      <c r="D855" s="17" t="s">
        <v>212</v>
      </c>
      <c r="E855" s="26">
        <v>4</v>
      </c>
      <c r="F855" s="32">
        <v>3</v>
      </c>
      <c r="G855" s="17" t="s">
        <v>192</v>
      </c>
      <c r="H855" s="446" t="s">
        <v>220</v>
      </c>
      <c r="I855" s="447" t="s">
        <v>453</v>
      </c>
      <c r="J855" s="160">
        <v>40453</v>
      </c>
      <c r="K855" s="90" t="s">
        <v>233</v>
      </c>
      <c r="L855" s="157">
        <v>1</v>
      </c>
      <c r="M855" s="157">
        <v>80</v>
      </c>
      <c r="N855" s="189"/>
      <c r="O855" s="46">
        <v>1</v>
      </c>
      <c r="P855" s="20"/>
      <c r="Q855" s="20"/>
      <c r="R855" s="20"/>
      <c r="S855" s="79"/>
      <c r="W855" s="136">
        <v>1</v>
      </c>
      <c r="X855" s="93"/>
      <c r="Y855" s="137"/>
    </row>
    <row r="856" spans="1:25" ht="15">
      <c r="A856" s="42"/>
      <c r="C856" s="21"/>
      <c r="D856" s="21"/>
      <c r="E856" s="109">
        <v>1</v>
      </c>
      <c r="F856" s="107" t="s">
        <v>253</v>
      </c>
      <c r="G856" s="48"/>
      <c r="H856" s="446"/>
      <c r="I856" s="568"/>
      <c r="J856" s="160">
        <v>40454</v>
      </c>
      <c r="K856" s="90" t="s">
        <v>234</v>
      </c>
      <c r="L856" s="157">
        <v>1</v>
      </c>
      <c r="M856" s="157">
        <v>80</v>
      </c>
      <c r="N856" s="189"/>
      <c r="O856" s="46">
        <v>1</v>
      </c>
      <c r="P856" s="20"/>
      <c r="Q856" s="20"/>
      <c r="R856" s="20"/>
      <c r="S856" s="79"/>
      <c r="W856" s="136">
        <v>1</v>
      </c>
      <c r="X856" s="93"/>
      <c r="Y856" s="137"/>
    </row>
    <row r="857" spans="1:25" ht="15">
      <c r="A857" s="42"/>
      <c r="B857" s="52"/>
      <c r="C857" s="18"/>
      <c r="D857" s="18"/>
      <c r="E857" s="109">
        <v>1</v>
      </c>
      <c r="F857" s="107" t="s">
        <v>253</v>
      </c>
      <c r="G857" s="18"/>
      <c r="H857" s="446" t="s">
        <v>220</v>
      </c>
      <c r="I857" s="469" t="s">
        <v>1770</v>
      </c>
      <c r="J857" s="160">
        <v>40460</v>
      </c>
      <c r="K857" s="90" t="s">
        <v>233</v>
      </c>
      <c r="L857" s="172">
        <v>2</v>
      </c>
      <c r="M857" s="157">
        <v>260</v>
      </c>
      <c r="N857" s="189"/>
      <c r="O857" s="17"/>
      <c r="P857" s="20"/>
      <c r="Q857" s="20"/>
      <c r="R857" s="20"/>
      <c r="S857" s="325">
        <v>1</v>
      </c>
      <c r="T857" s="162"/>
      <c r="U857" s="163">
        <v>1</v>
      </c>
      <c r="V857" s="164"/>
      <c r="X857" s="18"/>
      <c r="Y857" s="18"/>
    </row>
    <row r="858" spans="1:25" ht="30">
      <c r="A858" s="42"/>
      <c r="B858" s="52"/>
      <c r="C858" s="18"/>
      <c r="D858" s="18"/>
      <c r="E858" s="57"/>
      <c r="F858" s="18"/>
      <c r="G858" s="18"/>
      <c r="H858" s="446"/>
      <c r="I858" s="469"/>
      <c r="J858" s="160">
        <v>40460</v>
      </c>
      <c r="K858" s="90" t="s">
        <v>236</v>
      </c>
      <c r="L858" s="172">
        <v>1</v>
      </c>
      <c r="M858" s="157">
        <v>300</v>
      </c>
      <c r="N858" s="189"/>
      <c r="O858" s="17"/>
      <c r="P858" s="20"/>
      <c r="Q858" s="20"/>
      <c r="R858" s="20"/>
      <c r="S858" s="325">
        <v>1</v>
      </c>
      <c r="T858" s="162">
        <v>1</v>
      </c>
      <c r="U858" s="163"/>
      <c r="V858" s="164"/>
      <c r="X858" s="18"/>
      <c r="Y858" s="18"/>
    </row>
    <row r="859" spans="1:25" ht="15">
      <c r="A859" s="42"/>
      <c r="B859" s="52"/>
      <c r="C859" s="18"/>
      <c r="D859" s="18"/>
      <c r="E859" s="57"/>
      <c r="F859" s="18"/>
      <c r="G859" s="18"/>
      <c r="H859" s="446"/>
      <c r="I859" s="469"/>
      <c r="J859" s="160">
        <v>40461</v>
      </c>
      <c r="K859" s="90" t="s">
        <v>234</v>
      </c>
      <c r="L859" s="172">
        <v>3</v>
      </c>
      <c r="M859" s="157">
        <v>220</v>
      </c>
      <c r="N859" s="189"/>
      <c r="O859" s="17"/>
      <c r="P859" s="20"/>
      <c r="Q859" s="20"/>
      <c r="R859" s="20"/>
      <c r="S859" s="325">
        <v>1</v>
      </c>
      <c r="T859" s="162"/>
      <c r="U859" s="163"/>
      <c r="V859" s="164">
        <v>1</v>
      </c>
      <c r="X859" s="18"/>
      <c r="Y859" s="18"/>
    </row>
    <row r="860" spans="1:25" ht="30">
      <c r="A860" s="42"/>
      <c r="B860" s="52"/>
      <c r="C860" s="18"/>
      <c r="D860" s="18"/>
      <c r="E860" s="57"/>
      <c r="F860" s="18"/>
      <c r="G860" s="18"/>
      <c r="H860" s="446"/>
      <c r="I860" s="469"/>
      <c r="J860" s="160">
        <v>40461</v>
      </c>
      <c r="K860" s="90" t="s">
        <v>235</v>
      </c>
      <c r="L860" s="172">
        <v>1</v>
      </c>
      <c r="M860" s="157">
        <v>300</v>
      </c>
      <c r="N860" s="189"/>
      <c r="O860" s="17"/>
      <c r="P860" s="20"/>
      <c r="Q860" s="20"/>
      <c r="R860" s="20"/>
      <c r="S860" s="325">
        <v>1</v>
      </c>
      <c r="T860" s="162">
        <v>1</v>
      </c>
      <c r="U860" s="163"/>
      <c r="V860" s="164"/>
      <c r="X860" s="18"/>
      <c r="Y860" s="18"/>
    </row>
    <row r="861" spans="1:25" ht="15">
      <c r="A861" s="42"/>
      <c r="C861" s="21"/>
      <c r="D861" s="21"/>
      <c r="H861" s="446" t="s">
        <v>230</v>
      </c>
      <c r="I861" s="447" t="s">
        <v>454</v>
      </c>
      <c r="J861" s="160">
        <v>40473</v>
      </c>
      <c r="K861" s="183" t="s">
        <v>1545</v>
      </c>
      <c r="L861" s="157">
        <v>3</v>
      </c>
      <c r="M861" s="157" t="s">
        <v>205</v>
      </c>
      <c r="N861" s="189"/>
      <c r="O861" s="46">
        <v>1</v>
      </c>
      <c r="P861" s="136"/>
      <c r="Q861" s="93"/>
      <c r="R861" s="137"/>
      <c r="S861" s="79"/>
      <c r="X861" s="18"/>
      <c r="Y861" s="18"/>
    </row>
    <row r="862" spans="1:25" ht="15">
      <c r="A862" s="42"/>
      <c r="C862" s="21"/>
      <c r="D862" s="21"/>
      <c r="H862" s="446"/>
      <c r="I862" s="568"/>
      <c r="J862" s="160">
        <v>40474</v>
      </c>
      <c r="K862" s="183" t="s">
        <v>1546</v>
      </c>
      <c r="L862" s="157">
        <v>1</v>
      </c>
      <c r="M862" s="157" t="s">
        <v>205</v>
      </c>
      <c r="N862" s="189"/>
      <c r="O862" s="46">
        <v>1</v>
      </c>
      <c r="P862" s="136"/>
      <c r="Q862" s="93"/>
      <c r="R862" s="137"/>
      <c r="S862" s="79"/>
      <c r="X862" s="18"/>
      <c r="Y862" s="18"/>
    </row>
    <row r="863" spans="1:25" ht="15">
      <c r="A863" s="42"/>
      <c r="C863" s="21"/>
      <c r="D863" s="21"/>
      <c r="H863" s="446"/>
      <c r="I863" s="568"/>
      <c r="J863" s="160">
        <v>40475</v>
      </c>
      <c r="K863" s="183" t="s">
        <v>837</v>
      </c>
      <c r="L863" s="157">
        <v>3</v>
      </c>
      <c r="M863" s="157" t="s">
        <v>205</v>
      </c>
      <c r="N863" s="189"/>
      <c r="O863" s="46">
        <v>1</v>
      </c>
      <c r="P863" s="136"/>
      <c r="Q863" s="93"/>
      <c r="R863" s="137"/>
      <c r="S863" s="79"/>
      <c r="X863" s="18"/>
      <c r="Y863" s="18"/>
    </row>
    <row r="864" spans="1:25" ht="15">
      <c r="A864" s="42"/>
      <c r="C864" s="21"/>
      <c r="D864" s="21"/>
      <c r="H864" s="446"/>
      <c r="I864" s="568"/>
      <c r="J864" s="160" t="s">
        <v>838</v>
      </c>
      <c r="K864" s="90" t="s">
        <v>1174</v>
      </c>
      <c r="L864" s="157">
        <v>2</v>
      </c>
      <c r="M864" s="157">
        <v>26</v>
      </c>
      <c r="N864" s="189"/>
      <c r="O864" s="46">
        <v>1</v>
      </c>
      <c r="P864" s="136"/>
      <c r="Q864" s="93">
        <v>1</v>
      </c>
      <c r="R864" s="137"/>
      <c r="S864" s="79"/>
      <c r="X864" s="18"/>
      <c r="Y864" s="18"/>
    </row>
    <row r="865" spans="1:25" s="43" customFormat="1" ht="15">
      <c r="A865" s="42"/>
      <c r="B865" s="21"/>
      <c r="C865" s="21"/>
      <c r="D865" s="21"/>
      <c r="E865" s="26"/>
      <c r="F865" s="17"/>
      <c r="G865" s="17"/>
      <c r="H865" s="597" t="s">
        <v>230</v>
      </c>
      <c r="I865" s="460" t="s">
        <v>1868</v>
      </c>
      <c r="J865" s="99" t="s">
        <v>1772</v>
      </c>
      <c r="K865" s="158" t="s">
        <v>1556</v>
      </c>
      <c r="L865" s="89">
        <v>7</v>
      </c>
      <c r="M865" s="157" t="s">
        <v>205</v>
      </c>
      <c r="N865" s="189" t="s">
        <v>254</v>
      </c>
      <c r="O865" s="16"/>
      <c r="P865" s="16"/>
      <c r="Q865" s="42"/>
      <c r="R865" s="42"/>
      <c r="S865" s="325">
        <v>1</v>
      </c>
      <c r="T865" s="42"/>
      <c r="U865" s="42"/>
      <c r="V865" s="42"/>
      <c r="W865" s="71"/>
      <c r="X865" s="16"/>
      <c r="Y865" s="16"/>
    </row>
    <row r="866" spans="1:25" s="43" customFormat="1" ht="15">
      <c r="A866" s="42"/>
      <c r="B866" s="52"/>
      <c r="C866" s="18"/>
      <c r="D866" s="18"/>
      <c r="E866" s="57"/>
      <c r="F866" s="18"/>
      <c r="G866" s="18"/>
      <c r="H866" s="597"/>
      <c r="I866" s="460"/>
      <c r="J866" s="99" t="s">
        <v>1773</v>
      </c>
      <c r="K866" s="158" t="s">
        <v>223</v>
      </c>
      <c r="L866" s="89">
        <v>6</v>
      </c>
      <c r="M866" s="157" t="s">
        <v>205</v>
      </c>
      <c r="N866" s="189" t="s">
        <v>254</v>
      </c>
      <c r="O866" s="16"/>
      <c r="P866" s="16"/>
      <c r="Q866" s="42"/>
      <c r="R866" s="42"/>
      <c r="S866" s="325">
        <v>1</v>
      </c>
      <c r="T866" s="42"/>
      <c r="U866" s="42"/>
      <c r="V866" s="42"/>
      <c r="W866" s="71"/>
      <c r="X866" s="16"/>
      <c r="Y866" s="16"/>
    </row>
    <row r="867" spans="1:25" s="43" customFormat="1" ht="15">
      <c r="A867" s="42"/>
      <c r="B867" s="52"/>
      <c r="C867" s="18"/>
      <c r="D867" s="18"/>
      <c r="E867" s="57"/>
      <c r="F867" s="18"/>
      <c r="G867" s="18"/>
      <c r="H867" s="597"/>
      <c r="I867" s="460"/>
      <c r="J867" s="99" t="s">
        <v>1774</v>
      </c>
      <c r="K867" s="158" t="s">
        <v>1558</v>
      </c>
      <c r="L867" s="89">
        <v>9</v>
      </c>
      <c r="M867" s="157" t="s">
        <v>205</v>
      </c>
      <c r="N867" s="189" t="s">
        <v>254</v>
      </c>
      <c r="O867" s="16"/>
      <c r="P867" s="16"/>
      <c r="Q867" s="42"/>
      <c r="R867" s="42"/>
      <c r="S867" s="325">
        <v>1</v>
      </c>
      <c r="T867" s="42"/>
      <c r="U867" s="42"/>
      <c r="V867" s="42"/>
      <c r="W867" s="71"/>
      <c r="X867" s="16"/>
      <c r="Y867" s="16"/>
    </row>
    <row r="868" spans="1:25" s="43" customFormat="1" ht="15">
      <c r="A868" s="18"/>
      <c r="B868" s="52"/>
      <c r="C868" s="18"/>
      <c r="D868" s="18"/>
      <c r="E868" s="57"/>
      <c r="F868" s="18"/>
      <c r="G868" s="18"/>
      <c r="H868" s="597"/>
      <c r="I868" s="460"/>
      <c r="J868" s="99" t="s">
        <v>1775</v>
      </c>
      <c r="K868" s="158" t="s">
        <v>2564</v>
      </c>
      <c r="L868" s="89">
        <v>10</v>
      </c>
      <c r="M868" s="157" t="s">
        <v>205</v>
      </c>
      <c r="N868" s="189" t="s">
        <v>254</v>
      </c>
      <c r="O868" s="16"/>
      <c r="P868" s="16"/>
      <c r="Q868" s="42"/>
      <c r="R868" s="42"/>
      <c r="S868" s="325">
        <v>1</v>
      </c>
      <c r="T868" s="42"/>
      <c r="U868" s="42"/>
      <c r="V868" s="42"/>
      <c r="W868" s="71"/>
      <c r="X868" s="16"/>
      <c r="Y868" s="16"/>
    </row>
    <row r="869" spans="1:25" s="43" customFormat="1" ht="15">
      <c r="A869" s="18"/>
      <c r="B869" s="52"/>
      <c r="C869" s="18"/>
      <c r="D869" s="18"/>
      <c r="E869" s="57"/>
      <c r="F869" s="18"/>
      <c r="G869" s="18"/>
      <c r="H869" s="597"/>
      <c r="I869" s="460"/>
      <c r="J869" s="99" t="s">
        <v>1776</v>
      </c>
      <c r="K869" s="158" t="s">
        <v>266</v>
      </c>
      <c r="L869" s="89">
        <v>6</v>
      </c>
      <c r="M869" s="157" t="s">
        <v>205</v>
      </c>
      <c r="N869" s="189" t="s">
        <v>254</v>
      </c>
      <c r="O869" s="16"/>
      <c r="P869" s="16"/>
      <c r="Q869" s="42"/>
      <c r="R869" s="42"/>
      <c r="S869" s="71"/>
      <c r="T869" s="42"/>
      <c r="U869" s="42"/>
      <c r="V869" s="42"/>
      <c r="W869" s="71"/>
      <c r="X869" s="16"/>
      <c r="Y869" s="16"/>
    </row>
    <row r="870" spans="1:25" s="43" customFormat="1" ht="15">
      <c r="A870" s="42"/>
      <c r="B870" s="52"/>
      <c r="C870" s="18"/>
      <c r="D870" s="18"/>
      <c r="E870" s="57"/>
      <c r="F870" s="18"/>
      <c r="G870" s="18"/>
      <c r="H870" s="446" t="s">
        <v>230</v>
      </c>
      <c r="I870" s="627" t="s">
        <v>1024</v>
      </c>
      <c r="J870" s="326" t="s">
        <v>1773</v>
      </c>
      <c r="K870" s="266" t="s">
        <v>223</v>
      </c>
      <c r="L870" s="193">
        <v>3</v>
      </c>
      <c r="M870" s="89">
        <v>22</v>
      </c>
      <c r="N870" s="189" t="s">
        <v>254</v>
      </c>
      <c r="O870" s="46">
        <v>1</v>
      </c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s="43" customFormat="1" ht="15">
      <c r="A871" s="42"/>
      <c r="B871" s="52"/>
      <c r="C871" s="18"/>
      <c r="D871" s="18"/>
      <c r="E871" s="57"/>
      <c r="F871" s="18"/>
      <c r="G871" s="18"/>
      <c r="H871" s="446"/>
      <c r="I871" s="629"/>
      <c r="J871" s="326" t="s">
        <v>1774</v>
      </c>
      <c r="K871" s="266" t="s">
        <v>1558</v>
      </c>
      <c r="L871" s="193">
        <v>3</v>
      </c>
      <c r="M871" s="89">
        <v>22</v>
      </c>
      <c r="N871" s="189" t="s">
        <v>254</v>
      </c>
      <c r="O871" s="46">
        <v>1</v>
      </c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s="43" customFormat="1" ht="15">
      <c r="A872" s="18"/>
      <c r="B872" s="52"/>
      <c r="C872" s="18"/>
      <c r="D872" s="18"/>
      <c r="E872" s="57"/>
      <c r="F872" s="18"/>
      <c r="G872" s="18"/>
      <c r="H872" s="446"/>
      <c r="I872" s="629"/>
      <c r="J872" s="326" t="s">
        <v>1775</v>
      </c>
      <c r="K872" s="266" t="s">
        <v>2564</v>
      </c>
      <c r="L872" s="193">
        <v>3</v>
      </c>
      <c r="M872" s="89">
        <v>22</v>
      </c>
      <c r="N872" s="189" t="s">
        <v>254</v>
      </c>
      <c r="O872" s="46">
        <v>1</v>
      </c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s="43" customFormat="1" ht="15">
      <c r="A873" s="18"/>
      <c r="B873" s="52"/>
      <c r="C873" s="18"/>
      <c r="D873" s="18"/>
      <c r="E873" s="57"/>
      <c r="F873" s="18"/>
      <c r="G873" s="18"/>
      <c r="H873" s="446"/>
      <c r="I873" s="628"/>
      <c r="J873" s="99" t="s">
        <v>1776</v>
      </c>
      <c r="K873" s="158" t="s">
        <v>1867</v>
      </c>
      <c r="L873" s="89">
        <v>2</v>
      </c>
      <c r="M873" s="89">
        <v>26</v>
      </c>
      <c r="N873" s="189" t="s">
        <v>254</v>
      </c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19" ht="15" customHeight="1">
      <c r="A874" s="42"/>
      <c r="B874" s="52"/>
      <c r="C874" s="18"/>
      <c r="D874" s="18"/>
      <c r="E874" s="57"/>
      <c r="F874" s="18"/>
      <c r="G874" s="42"/>
      <c r="H874" s="446" t="s">
        <v>230</v>
      </c>
      <c r="I874" s="447" t="s">
        <v>839</v>
      </c>
      <c r="J874" s="160">
        <v>40538</v>
      </c>
      <c r="K874" s="90" t="s">
        <v>650</v>
      </c>
      <c r="L874" s="157">
        <v>2</v>
      </c>
      <c r="M874" s="157">
        <v>75</v>
      </c>
      <c r="N874" s="189"/>
      <c r="O874" s="46">
        <v>1</v>
      </c>
      <c r="P874" s="136"/>
      <c r="Q874" s="93">
        <v>1</v>
      </c>
      <c r="R874" s="137"/>
      <c r="S874" s="79"/>
    </row>
    <row r="875" spans="1:19" ht="15" customHeight="1">
      <c r="A875" s="42"/>
      <c r="B875" s="52"/>
      <c r="C875" s="18"/>
      <c r="D875" s="18"/>
      <c r="E875" s="57"/>
      <c r="F875" s="18"/>
      <c r="G875" s="42"/>
      <c r="H875" s="446"/>
      <c r="I875" s="447"/>
      <c r="J875" s="160">
        <v>40539</v>
      </c>
      <c r="K875" s="90" t="s">
        <v>840</v>
      </c>
      <c r="L875" s="157">
        <v>6</v>
      </c>
      <c r="M875" s="157">
        <v>40</v>
      </c>
      <c r="N875" s="189"/>
      <c r="O875" s="46">
        <v>1</v>
      </c>
      <c r="P875" s="136"/>
      <c r="Q875" s="93"/>
      <c r="R875" s="137"/>
      <c r="S875" s="79"/>
    </row>
    <row r="876" spans="1:25" ht="15">
      <c r="A876" s="42"/>
      <c r="C876" s="21"/>
      <c r="D876" s="21"/>
      <c r="H876" s="446" t="s">
        <v>220</v>
      </c>
      <c r="I876" s="447" t="s">
        <v>841</v>
      </c>
      <c r="J876" s="160">
        <v>40545</v>
      </c>
      <c r="K876" s="90" t="s">
        <v>1556</v>
      </c>
      <c r="L876" s="157">
        <v>3</v>
      </c>
      <c r="M876" s="157">
        <v>65</v>
      </c>
      <c r="N876" s="189"/>
      <c r="O876" s="46">
        <v>1</v>
      </c>
      <c r="P876" s="20"/>
      <c r="Q876" s="20"/>
      <c r="R876" s="20"/>
      <c r="S876" s="79"/>
      <c r="W876" s="136"/>
      <c r="X876" s="93"/>
      <c r="Y876" s="137">
        <v>1</v>
      </c>
    </row>
    <row r="877" spans="1:25" ht="30">
      <c r="A877" s="42"/>
      <c r="C877" s="21"/>
      <c r="D877" s="21"/>
      <c r="E877" s="109">
        <v>1</v>
      </c>
      <c r="F877" s="107" t="s">
        <v>253</v>
      </c>
      <c r="G877" s="48"/>
      <c r="H877" s="446"/>
      <c r="I877" s="568"/>
      <c r="J877" s="160">
        <v>40545</v>
      </c>
      <c r="K877" s="90" t="s">
        <v>842</v>
      </c>
      <c r="L877" s="157">
        <v>1</v>
      </c>
      <c r="M877" s="157">
        <v>80</v>
      </c>
      <c r="N877" s="189"/>
      <c r="O877" s="46">
        <v>1</v>
      </c>
      <c r="P877" s="20"/>
      <c r="Q877" s="20"/>
      <c r="R877" s="20"/>
      <c r="S877" s="79"/>
      <c r="W877" s="136">
        <v>1</v>
      </c>
      <c r="X877" s="93"/>
      <c r="Y877" s="137"/>
    </row>
    <row r="878" spans="1:25" ht="15">
      <c r="A878" s="42"/>
      <c r="C878" s="21"/>
      <c r="D878" s="21"/>
      <c r="E878" s="109">
        <v>1</v>
      </c>
      <c r="F878" s="107" t="s">
        <v>253</v>
      </c>
      <c r="G878" s="48"/>
      <c r="H878" s="446"/>
      <c r="I878" s="568"/>
      <c r="J878" s="160">
        <v>40546</v>
      </c>
      <c r="K878" s="90" t="s">
        <v>1558</v>
      </c>
      <c r="L878" s="157">
        <v>1</v>
      </c>
      <c r="M878" s="157">
        <v>80</v>
      </c>
      <c r="N878" s="189"/>
      <c r="O878" s="46">
        <v>1</v>
      </c>
      <c r="P878" s="20"/>
      <c r="Q878" s="20"/>
      <c r="R878" s="20"/>
      <c r="S878" s="79"/>
      <c r="W878" s="136">
        <v>1</v>
      </c>
      <c r="X878" s="93"/>
      <c r="Y878" s="137"/>
    </row>
    <row r="879" spans="1:25" ht="14.25" customHeight="1">
      <c r="A879" s="42"/>
      <c r="C879" s="21"/>
      <c r="D879" s="21"/>
      <c r="E879" s="109">
        <v>1</v>
      </c>
      <c r="F879" s="107" t="s">
        <v>253</v>
      </c>
      <c r="G879" s="48"/>
      <c r="H879" s="446"/>
      <c r="I879" s="568"/>
      <c r="J879" s="160">
        <v>40546</v>
      </c>
      <c r="K879" s="90" t="s">
        <v>843</v>
      </c>
      <c r="L879" s="157">
        <v>1</v>
      </c>
      <c r="M879" s="157">
        <v>80</v>
      </c>
      <c r="N879" s="189"/>
      <c r="O879" s="46">
        <v>1</v>
      </c>
      <c r="P879" s="20"/>
      <c r="Q879" s="20"/>
      <c r="R879" s="20"/>
      <c r="S879" s="79"/>
      <c r="W879" s="136">
        <v>1</v>
      </c>
      <c r="X879" s="93"/>
      <c r="Y879" s="137"/>
    </row>
    <row r="880" spans="1:25" ht="15">
      <c r="A880" s="42"/>
      <c r="C880" s="21"/>
      <c r="D880" s="21"/>
      <c r="E880" s="109"/>
      <c r="F880" s="107"/>
      <c r="H880" s="446" t="s">
        <v>220</v>
      </c>
      <c r="I880" s="447" t="s">
        <v>1777</v>
      </c>
      <c r="J880" s="160">
        <v>40621</v>
      </c>
      <c r="K880" s="90" t="s">
        <v>233</v>
      </c>
      <c r="L880" s="157">
        <v>4</v>
      </c>
      <c r="M880" s="157">
        <v>55</v>
      </c>
      <c r="N880" s="189"/>
      <c r="O880" s="46">
        <v>1</v>
      </c>
      <c r="P880" s="20"/>
      <c r="Q880" s="20"/>
      <c r="R880" s="20"/>
      <c r="S880" s="79"/>
      <c r="W880" s="136"/>
      <c r="X880" s="93"/>
      <c r="Y880" s="137"/>
    </row>
    <row r="881" spans="1:25" ht="30">
      <c r="A881" s="42"/>
      <c r="C881" s="21"/>
      <c r="D881" s="21"/>
      <c r="E881" s="109">
        <v>1</v>
      </c>
      <c r="F881" s="107" t="s">
        <v>253</v>
      </c>
      <c r="G881" s="48"/>
      <c r="H881" s="446"/>
      <c r="I881" s="568"/>
      <c r="J881" s="160">
        <v>40621</v>
      </c>
      <c r="K881" s="90" t="s">
        <v>236</v>
      </c>
      <c r="L881" s="157">
        <v>1</v>
      </c>
      <c r="M881" s="157">
        <v>80</v>
      </c>
      <c r="N881" s="189"/>
      <c r="O881" s="46">
        <v>1</v>
      </c>
      <c r="P881" s="20"/>
      <c r="Q881" s="20"/>
      <c r="R881" s="20"/>
      <c r="S881" s="79"/>
      <c r="W881" s="136">
        <v>1</v>
      </c>
      <c r="X881" s="93"/>
      <c r="Y881" s="137"/>
    </row>
    <row r="882" spans="1:25" ht="15">
      <c r="A882" s="42"/>
      <c r="C882" s="21"/>
      <c r="D882" s="21"/>
      <c r="E882" s="109"/>
      <c r="F882" s="107"/>
      <c r="H882" s="446"/>
      <c r="I882" s="568"/>
      <c r="J882" s="160">
        <v>40622</v>
      </c>
      <c r="K882" s="90" t="s">
        <v>234</v>
      </c>
      <c r="L882" s="157">
        <v>3</v>
      </c>
      <c r="M882" s="157">
        <v>65</v>
      </c>
      <c r="N882" s="189"/>
      <c r="O882" s="46">
        <v>1</v>
      </c>
      <c r="P882" s="20"/>
      <c r="Q882" s="20"/>
      <c r="R882" s="20"/>
      <c r="S882" s="79"/>
      <c r="W882" s="136"/>
      <c r="X882" s="93"/>
      <c r="Y882" s="137">
        <v>1</v>
      </c>
    </row>
    <row r="883" spans="1:25" ht="30">
      <c r="A883" s="42"/>
      <c r="C883" s="21"/>
      <c r="D883" s="21"/>
      <c r="E883" s="109">
        <v>1</v>
      </c>
      <c r="F883" s="107" t="s">
        <v>253</v>
      </c>
      <c r="G883" s="48"/>
      <c r="H883" s="446"/>
      <c r="I883" s="568"/>
      <c r="J883" s="160">
        <v>40622</v>
      </c>
      <c r="K883" s="90" t="s">
        <v>235</v>
      </c>
      <c r="L883" s="157">
        <v>1</v>
      </c>
      <c r="M883" s="157">
        <v>80</v>
      </c>
      <c r="N883" s="189"/>
      <c r="O883" s="46">
        <v>1</v>
      </c>
      <c r="P883" s="20"/>
      <c r="Q883" s="20"/>
      <c r="R883" s="20"/>
      <c r="S883" s="79"/>
      <c r="W883" s="136">
        <v>1</v>
      </c>
      <c r="X883" s="93"/>
      <c r="Y883" s="137"/>
    </row>
    <row r="884" spans="1:25" ht="30">
      <c r="A884" s="18"/>
      <c r="B884" s="52"/>
      <c r="C884" s="18"/>
      <c r="D884" s="18"/>
      <c r="E884" s="57"/>
      <c r="F884" s="18"/>
      <c r="G884" s="18"/>
      <c r="H884" s="90" t="s">
        <v>230</v>
      </c>
      <c r="I884" s="175" t="s">
        <v>1786</v>
      </c>
      <c r="J884" s="160">
        <v>40672</v>
      </c>
      <c r="K884" s="90" t="s">
        <v>1787</v>
      </c>
      <c r="L884" s="157">
        <v>3</v>
      </c>
      <c r="M884" s="157">
        <v>65</v>
      </c>
      <c r="N884" s="189"/>
      <c r="O884" s="46">
        <v>1</v>
      </c>
      <c r="P884" s="162"/>
      <c r="Q884" s="163"/>
      <c r="R884" s="165">
        <v>1</v>
      </c>
      <c r="S884" s="79"/>
      <c r="W884" s="71"/>
      <c r="X884" s="16"/>
      <c r="Y884" s="16"/>
    </row>
    <row r="885" spans="1:25" s="43" customFormat="1" ht="15">
      <c r="A885" s="42"/>
      <c r="B885" s="52"/>
      <c r="C885" s="18"/>
      <c r="D885" s="18"/>
      <c r="E885" s="57"/>
      <c r="F885" s="18"/>
      <c r="G885" s="18"/>
      <c r="H885" s="446" t="s">
        <v>230</v>
      </c>
      <c r="I885" s="568" t="s">
        <v>455</v>
      </c>
      <c r="J885" s="160">
        <v>40670</v>
      </c>
      <c r="K885" s="158" t="s">
        <v>1558</v>
      </c>
      <c r="L885" s="89">
        <v>10</v>
      </c>
      <c r="M885" s="89" t="s">
        <v>205</v>
      </c>
      <c r="N885" s="189"/>
      <c r="O885" s="42"/>
      <c r="P885" s="71"/>
      <c r="Q885" s="42"/>
      <c r="R885" s="42"/>
      <c r="S885" s="71"/>
      <c r="T885" s="42"/>
      <c r="U885" s="42"/>
      <c r="V885" s="42"/>
      <c r="W885" s="71"/>
      <c r="X885" s="16"/>
      <c r="Y885" s="16"/>
    </row>
    <row r="886" spans="1:25" s="43" customFormat="1" ht="15">
      <c r="A886" s="42"/>
      <c r="B886" s="52"/>
      <c r="C886" s="18"/>
      <c r="D886" s="18"/>
      <c r="E886" s="57"/>
      <c r="F886" s="18"/>
      <c r="G886" s="18"/>
      <c r="H886" s="446"/>
      <c r="I886" s="568"/>
      <c r="J886" s="160">
        <v>40671</v>
      </c>
      <c r="K886" s="90" t="s">
        <v>223</v>
      </c>
      <c r="L886" s="157">
        <v>21</v>
      </c>
      <c r="M886" s="157" t="s">
        <v>205</v>
      </c>
      <c r="N886" s="189"/>
      <c r="O886" s="42"/>
      <c r="P886" s="71"/>
      <c r="Q886" s="42"/>
      <c r="R886" s="42"/>
      <c r="S886" s="71"/>
      <c r="T886" s="42"/>
      <c r="U886" s="42"/>
      <c r="V886" s="42"/>
      <c r="W886" s="71"/>
      <c r="X886" s="16"/>
      <c r="Y886" s="16"/>
    </row>
    <row r="887" spans="1:25" s="43" customFormat="1" ht="15">
      <c r="A887" s="42"/>
      <c r="B887" s="52"/>
      <c r="C887" s="18"/>
      <c r="D887" s="18"/>
      <c r="E887" s="57"/>
      <c r="F887" s="18"/>
      <c r="G887" s="18"/>
      <c r="H887" s="446"/>
      <c r="I887" s="568"/>
      <c r="J887" s="160">
        <v>40673</v>
      </c>
      <c r="K887" s="90" t="s">
        <v>1556</v>
      </c>
      <c r="L887" s="157">
        <v>16</v>
      </c>
      <c r="M887" s="157" t="s">
        <v>205</v>
      </c>
      <c r="N887" s="189"/>
      <c r="O887" s="42"/>
      <c r="P887" s="71"/>
      <c r="Q887" s="42"/>
      <c r="R887" s="42"/>
      <c r="S887" s="71"/>
      <c r="T887" s="42"/>
      <c r="U887" s="42"/>
      <c r="V887" s="42"/>
      <c r="W887" s="71"/>
      <c r="X887" s="16"/>
      <c r="Y887" s="16"/>
    </row>
    <row r="888" spans="1:25" ht="15" customHeight="1">
      <c r="A888" s="18"/>
      <c r="B888" s="52"/>
      <c r="C888" s="18"/>
      <c r="D888" s="18"/>
      <c r="E888" s="57"/>
      <c r="F888" s="18"/>
      <c r="G888" s="18"/>
      <c r="H888" s="90" t="s">
        <v>230</v>
      </c>
      <c r="I888" s="90" t="s">
        <v>845</v>
      </c>
      <c r="J888" s="160">
        <v>40672</v>
      </c>
      <c r="K888" s="183" t="s">
        <v>846</v>
      </c>
      <c r="L888" s="157">
        <v>3</v>
      </c>
      <c r="M888" s="157">
        <v>65</v>
      </c>
      <c r="N888" s="189"/>
      <c r="O888" s="17"/>
      <c r="P888" s="162"/>
      <c r="Q888" s="163"/>
      <c r="R888" s="165">
        <v>1</v>
      </c>
      <c r="S888" s="79"/>
      <c r="X888" s="18"/>
      <c r="Y888" s="18"/>
    </row>
    <row r="889" spans="1:25" s="43" customFormat="1" ht="15" customHeight="1">
      <c r="A889" s="42"/>
      <c r="B889" s="52"/>
      <c r="C889" s="18"/>
      <c r="D889" s="18"/>
      <c r="E889" s="57"/>
      <c r="F889" s="18"/>
      <c r="G889" s="18"/>
      <c r="H889" s="446" t="s">
        <v>220</v>
      </c>
      <c r="I889" s="460" t="s">
        <v>847</v>
      </c>
      <c r="J889" s="99" t="s">
        <v>1791</v>
      </c>
      <c r="K889" s="158" t="s">
        <v>1168</v>
      </c>
      <c r="L889" s="89">
        <v>6</v>
      </c>
      <c r="M889" s="89" t="s">
        <v>205</v>
      </c>
      <c r="N889" s="189"/>
      <c r="O889" s="42"/>
      <c r="P889" s="20"/>
      <c r="Q889" s="20"/>
      <c r="R889" s="20"/>
      <c r="S889" s="325">
        <v>1</v>
      </c>
      <c r="T889" s="17"/>
      <c r="U889" s="17"/>
      <c r="V889" s="17"/>
      <c r="W889" s="71"/>
      <c r="X889" s="16"/>
      <c r="Y889" s="16"/>
    </row>
    <row r="890" spans="1:25" s="43" customFormat="1" ht="15">
      <c r="A890" s="42"/>
      <c r="B890" s="52"/>
      <c r="C890" s="18"/>
      <c r="D890" s="18"/>
      <c r="E890" s="57"/>
      <c r="F890" s="18"/>
      <c r="G890" s="18"/>
      <c r="H890" s="446"/>
      <c r="I890" s="460"/>
      <c r="J890" s="99" t="s">
        <v>1792</v>
      </c>
      <c r="K890" s="158" t="s">
        <v>1171</v>
      </c>
      <c r="L890" s="89">
        <v>6</v>
      </c>
      <c r="M890" s="89" t="s">
        <v>205</v>
      </c>
      <c r="N890" s="189"/>
      <c r="O890" s="42"/>
      <c r="P890" s="20"/>
      <c r="Q890" s="20"/>
      <c r="R890" s="20"/>
      <c r="S890" s="325">
        <v>1</v>
      </c>
      <c r="T890" s="17"/>
      <c r="U890" s="17"/>
      <c r="V890" s="17"/>
      <c r="W890" s="71"/>
      <c r="X890" s="16"/>
      <c r="Y890" s="16"/>
    </row>
    <row r="891" spans="1:25" s="43" customFormat="1" ht="15">
      <c r="A891" s="42"/>
      <c r="B891" s="52"/>
      <c r="C891" s="18"/>
      <c r="D891" s="18"/>
      <c r="E891" s="57"/>
      <c r="F891" s="18"/>
      <c r="G891" s="18"/>
      <c r="H891" s="446"/>
      <c r="I891" s="460"/>
      <c r="J891" s="99" t="s">
        <v>1793</v>
      </c>
      <c r="K891" s="158" t="s">
        <v>1168</v>
      </c>
      <c r="L891" s="171">
        <v>3</v>
      </c>
      <c r="M891" s="89" t="s">
        <v>205</v>
      </c>
      <c r="N891" s="189"/>
      <c r="O891" s="42"/>
      <c r="P891" s="20"/>
      <c r="Q891" s="20"/>
      <c r="R891" s="20"/>
      <c r="S891" s="325">
        <v>1</v>
      </c>
      <c r="T891" s="17"/>
      <c r="U891" s="17"/>
      <c r="V891" s="17"/>
      <c r="W891" s="71"/>
      <c r="X891" s="16"/>
      <c r="Y891" s="16"/>
    </row>
    <row r="892" spans="1:25" s="43" customFormat="1" ht="15">
      <c r="A892" s="42"/>
      <c r="B892" s="52"/>
      <c r="C892" s="18"/>
      <c r="D892" s="18"/>
      <c r="E892" s="57"/>
      <c r="F892" s="18"/>
      <c r="G892" s="18"/>
      <c r="H892" s="446"/>
      <c r="I892" s="460"/>
      <c r="J892" s="99" t="s">
        <v>1794</v>
      </c>
      <c r="K892" s="158" t="s">
        <v>1795</v>
      </c>
      <c r="L892" s="89">
        <v>6</v>
      </c>
      <c r="M892" s="89" t="s">
        <v>205</v>
      </c>
      <c r="N892" s="189"/>
      <c r="O892" s="42"/>
      <c r="P892" s="20"/>
      <c r="Q892" s="20"/>
      <c r="R892" s="20"/>
      <c r="S892" s="325">
        <v>1</v>
      </c>
      <c r="T892" s="17"/>
      <c r="U892" s="17"/>
      <c r="V892" s="17"/>
      <c r="W892" s="71"/>
      <c r="X892" s="16"/>
      <c r="Y892" s="16"/>
    </row>
    <row r="893" spans="1:25" ht="39" customHeight="1">
      <c r="A893" s="42"/>
      <c r="B893" s="52"/>
      <c r="C893" s="18"/>
      <c r="D893" s="18"/>
      <c r="E893" s="57"/>
      <c r="F893" s="18"/>
      <c r="G893" s="18"/>
      <c r="H893" s="90" t="s">
        <v>230</v>
      </c>
      <c r="I893" s="175" t="s">
        <v>1796</v>
      </c>
      <c r="J893" s="160">
        <v>40739</v>
      </c>
      <c r="K893" s="90" t="s">
        <v>1183</v>
      </c>
      <c r="L893" s="157">
        <v>2</v>
      </c>
      <c r="M893" s="157">
        <v>75</v>
      </c>
      <c r="N893" s="189"/>
      <c r="O893" s="46">
        <v>1</v>
      </c>
      <c r="P893" s="162"/>
      <c r="Q893" s="163">
        <v>1</v>
      </c>
      <c r="R893" s="165"/>
      <c r="S893" s="79"/>
      <c r="W893" s="71"/>
      <c r="X893" s="16"/>
      <c r="Y893" s="16"/>
    </row>
    <row r="894" spans="2:25" ht="15">
      <c r="B894" s="21" t="s">
        <v>193</v>
      </c>
      <c r="C894" s="17" t="s">
        <v>1245</v>
      </c>
      <c r="D894" s="17" t="s">
        <v>212</v>
      </c>
      <c r="E894" s="109">
        <v>1</v>
      </c>
      <c r="F894" s="107" t="s">
        <v>253</v>
      </c>
      <c r="G894" s="17" t="s">
        <v>192</v>
      </c>
      <c r="H894" s="446" t="s">
        <v>220</v>
      </c>
      <c r="I894" s="448" t="s">
        <v>456</v>
      </c>
      <c r="J894" s="160">
        <v>40824</v>
      </c>
      <c r="K894" s="90" t="s">
        <v>233</v>
      </c>
      <c r="L894" s="176">
        <v>1</v>
      </c>
      <c r="M894" s="176">
        <v>80</v>
      </c>
      <c r="N894" s="189" t="s">
        <v>239</v>
      </c>
      <c r="O894" s="46">
        <v>1</v>
      </c>
      <c r="P894" s="20"/>
      <c r="Q894" s="20"/>
      <c r="R894" s="20"/>
      <c r="S894" s="71"/>
      <c r="W894" s="162">
        <v>1</v>
      </c>
      <c r="X894" s="163"/>
      <c r="Y894" s="165"/>
    </row>
    <row r="895" spans="1:25" ht="30">
      <c r="A895" s="42"/>
      <c r="D895" s="21"/>
      <c r="E895" s="109">
        <v>1</v>
      </c>
      <c r="F895" s="107" t="s">
        <v>253</v>
      </c>
      <c r="H895" s="446"/>
      <c r="I895" s="448"/>
      <c r="J895" s="160">
        <v>40824</v>
      </c>
      <c r="K895" s="90" t="s">
        <v>236</v>
      </c>
      <c r="L895" s="176">
        <v>1</v>
      </c>
      <c r="M895" s="176">
        <v>80</v>
      </c>
      <c r="N895" s="189" t="s">
        <v>239</v>
      </c>
      <c r="O895" s="46">
        <v>1</v>
      </c>
      <c r="P895" s="20"/>
      <c r="Q895" s="20"/>
      <c r="R895" s="20"/>
      <c r="S895" s="71"/>
      <c r="W895" s="162">
        <v>1</v>
      </c>
      <c r="X895" s="163"/>
      <c r="Y895" s="165"/>
    </row>
    <row r="896" spans="1:25" ht="15">
      <c r="A896" s="42"/>
      <c r="D896" s="21"/>
      <c r="H896" s="446"/>
      <c r="I896" s="448"/>
      <c r="J896" s="160">
        <v>40825</v>
      </c>
      <c r="K896" s="90" t="s">
        <v>234</v>
      </c>
      <c r="L896" s="89">
        <v>2</v>
      </c>
      <c r="M896" s="89">
        <v>75</v>
      </c>
      <c r="N896" s="189" t="s">
        <v>239</v>
      </c>
      <c r="O896" s="46">
        <v>1</v>
      </c>
      <c r="P896" s="20"/>
      <c r="Q896" s="20"/>
      <c r="R896" s="20"/>
      <c r="S896" s="71"/>
      <c r="W896" s="162"/>
      <c r="X896" s="163">
        <v>1</v>
      </c>
      <c r="Y896" s="165"/>
    </row>
    <row r="897" spans="1:25" ht="30">
      <c r="A897" s="42"/>
      <c r="D897" s="21"/>
      <c r="E897" s="109">
        <v>1</v>
      </c>
      <c r="F897" s="107" t="s">
        <v>253</v>
      </c>
      <c r="H897" s="446"/>
      <c r="I897" s="576"/>
      <c r="J897" s="160">
        <v>40825</v>
      </c>
      <c r="K897" s="90" t="s">
        <v>1175</v>
      </c>
      <c r="L897" s="176">
        <v>1</v>
      </c>
      <c r="M897" s="176">
        <v>80</v>
      </c>
      <c r="N897" s="189" t="s">
        <v>239</v>
      </c>
      <c r="O897" s="46">
        <v>1</v>
      </c>
      <c r="P897" s="20"/>
      <c r="Q897" s="20"/>
      <c r="R897" s="20"/>
      <c r="S897" s="71"/>
      <c r="W897" s="162">
        <v>1</v>
      </c>
      <c r="X897" s="163"/>
      <c r="Y897" s="165"/>
    </row>
    <row r="898" spans="1:25" ht="15">
      <c r="A898" s="42"/>
      <c r="D898" s="21"/>
      <c r="H898" s="446" t="s">
        <v>220</v>
      </c>
      <c r="I898" s="448" t="s">
        <v>1177</v>
      </c>
      <c r="J898" s="160">
        <v>40913</v>
      </c>
      <c r="K898" s="90" t="s">
        <v>250</v>
      </c>
      <c r="L898" s="89">
        <v>2</v>
      </c>
      <c r="M898" s="89">
        <v>75</v>
      </c>
      <c r="N898" s="189" t="s">
        <v>239</v>
      </c>
      <c r="O898" s="46">
        <v>1</v>
      </c>
      <c r="P898" s="20"/>
      <c r="Q898" s="20"/>
      <c r="R898" s="20"/>
      <c r="S898" s="71"/>
      <c r="W898" s="162"/>
      <c r="X898" s="163">
        <v>1</v>
      </c>
      <c r="Y898" s="165"/>
    </row>
    <row r="899" spans="1:25" ht="30">
      <c r="A899" s="42"/>
      <c r="D899" s="21"/>
      <c r="E899" s="109">
        <v>1</v>
      </c>
      <c r="F899" s="107" t="s">
        <v>253</v>
      </c>
      <c r="H899" s="446"/>
      <c r="I899" s="448"/>
      <c r="J899" s="160">
        <v>40913</v>
      </c>
      <c r="K899" s="90" t="s">
        <v>1178</v>
      </c>
      <c r="L899" s="176">
        <v>1</v>
      </c>
      <c r="M899" s="176">
        <v>80</v>
      </c>
      <c r="N899" s="189" t="s">
        <v>239</v>
      </c>
      <c r="O899" s="46">
        <v>1</v>
      </c>
      <c r="P899" s="20"/>
      <c r="Q899" s="20"/>
      <c r="R899" s="20"/>
      <c r="S899" s="71"/>
      <c r="W899" s="162">
        <v>1</v>
      </c>
      <c r="X899" s="163"/>
      <c r="Y899" s="165"/>
    </row>
    <row r="900" spans="1:25" ht="15">
      <c r="A900" s="42"/>
      <c r="D900" s="21"/>
      <c r="H900" s="446"/>
      <c r="I900" s="448"/>
      <c r="J900" s="160">
        <v>40914</v>
      </c>
      <c r="K900" s="90" t="s">
        <v>251</v>
      </c>
      <c r="L900" s="89">
        <v>4</v>
      </c>
      <c r="M900" s="89">
        <v>55</v>
      </c>
      <c r="N900" s="189" t="s">
        <v>246</v>
      </c>
      <c r="O900" s="46">
        <v>1</v>
      </c>
      <c r="P900" s="20"/>
      <c r="Q900" s="20"/>
      <c r="R900" s="20"/>
      <c r="S900" s="71"/>
      <c r="W900" s="162"/>
      <c r="X900" s="163"/>
      <c r="Y900" s="165"/>
    </row>
    <row r="901" spans="1:25" ht="30">
      <c r="A901" s="42"/>
      <c r="D901" s="21"/>
      <c r="E901" s="109">
        <v>1</v>
      </c>
      <c r="F901" s="107" t="s">
        <v>253</v>
      </c>
      <c r="H901" s="446"/>
      <c r="I901" s="576"/>
      <c r="J901" s="160">
        <v>40914</v>
      </c>
      <c r="K901" s="90" t="s">
        <v>1179</v>
      </c>
      <c r="L901" s="176">
        <v>1</v>
      </c>
      <c r="M901" s="176">
        <v>80</v>
      </c>
      <c r="N901" s="189" t="s">
        <v>239</v>
      </c>
      <c r="O901" s="46">
        <v>1</v>
      </c>
      <c r="P901" s="20"/>
      <c r="Q901" s="20"/>
      <c r="R901" s="20"/>
      <c r="S901" s="71"/>
      <c r="W901" s="162">
        <v>1</v>
      </c>
      <c r="X901" s="163"/>
      <c r="Y901" s="165"/>
    </row>
    <row r="902" spans="1:25" ht="15">
      <c r="A902" s="42"/>
      <c r="D902" s="21"/>
      <c r="H902" s="446" t="s">
        <v>230</v>
      </c>
      <c r="I902" s="448" t="s">
        <v>791</v>
      </c>
      <c r="J902" s="182">
        <v>41005</v>
      </c>
      <c r="K902" s="183" t="s">
        <v>792</v>
      </c>
      <c r="L902" s="89">
        <v>3</v>
      </c>
      <c r="M902" s="89">
        <v>65</v>
      </c>
      <c r="N902" s="189" t="s">
        <v>246</v>
      </c>
      <c r="O902" s="46">
        <v>1</v>
      </c>
      <c r="P902" s="162"/>
      <c r="Q902" s="163"/>
      <c r="R902" s="164">
        <v>1</v>
      </c>
      <c r="S902" s="71"/>
      <c r="W902" s="71"/>
      <c r="X902" s="16"/>
      <c r="Y902" s="16"/>
    </row>
    <row r="903" spans="1:25" ht="15">
      <c r="A903" s="42"/>
      <c r="D903" s="21"/>
      <c r="H903" s="446"/>
      <c r="I903" s="576"/>
      <c r="J903" s="182">
        <v>41006</v>
      </c>
      <c r="K903" s="183" t="s">
        <v>1558</v>
      </c>
      <c r="L903" s="89">
        <v>3</v>
      </c>
      <c r="M903" s="89">
        <v>65</v>
      </c>
      <c r="N903" s="189" t="s">
        <v>246</v>
      </c>
      <c r="O903" s="46">
        <v>1</v>
      </c>
      <c r="P903" s="162"/>
      <c r="Q903" s="163"/>
      <c r="R903" s="164">
        <v>1</v>
      </c>
      <c r="S903" s="71"/>
      <c r="W903" s="71"/>
      <c r="X903" s="16"/>
      <c r="Y903" s="16"/>
    </row>
    <row r="904" spans="1:25" ht="15">
      <c r="A904" s="42"/>
      <c r="D904" s="21"/>
      <c r="H904" s="446"/>
      <c r="I904" s="576"/>
      <c r="J904" s="182">
        <v>41007</v>
      </c>
      <c r="K904" s="183" t="s">
        <v>2563</v>
      </c>
      <c r="L904" s="89">
        <v>7</v>
      </c>
      <c r="M904" s="89">
        <v>35</v>
      </c>
      <c r="N904" s="189" t="s">
        <v>246</v>
      </c>
      <c r="O904" s="46">
        <v>1</v>
      </c>
      <c r="P904" s="79"/>
      <c r="Q904" s="17"/>
      <c r="R904" s="17"/>
      <c r="S904" s="71"/>
      <c r="W904" s="162"/>
      <c r="X904" s="163"/>
      <c r="Y904" s="165"/>
    </row>
    <row r="905" spans="1:25" ht="15">
      <c r="A905" s="42"/>
      <c r="D905" s="21"/>
      <c r="H905" s="446" t="s">
        <v>220</v>
      </c>
      <c r="I905" s="448" t="s">
        <v>1188</v>
      </c>
      <c r="J905" s="160">
        <v>41013</v>
      </c>
      <c r="K905" s="90" t="s">
        <v>223</v>
      </c>
      <c r="L905" s="89">
        <v>11</v>
      </c>
      <c r="M905" s="89" t="s">
        <v>205</v>
      </c>
      <c r="N905" s="189" t="s">
        <v>246</v>
      </c>
      <c r="O905" s="46">
        <v>1</v>
      </c>
      <c r="P905" s="20"/>
      <c r="Q905" s="20"/>
      <c r="R905" s="20"/>
      <c r="S905" s="71"/>
      <c r="W905" s="162"/>
      <c r="X905" s="163"/>
      <c r="Y905" s="165"/>
    </row>
    <row r="906" spans="1:25" ht="15">
      <c r="A906" s="42"/>
      <c r="D906" s="21"/>
      <c r="H906" s="446"/>
      <c r="I906" s="448"/>
      <c r="J906" s="160">
        <v>41014</v>
      </c>
      <c r="K906" s="90" t="s">
        <v>233</v>
      </c>
      <c r="L906" s="89">
        <v>5</v>
      </c>
      <c r="M906" s="89">
        <v>45</v>
      </c>
      <c r="N906" s="189" t="s">
        <v>246</v>
      </c>
      <c r="O906" s="46">
        <v>1</v>
      </c>
      <c r="P906" s="20"/>
      <c r="Q906" s="20"/>
      <c r="R906" s="20"/>
      <c r="S906" s="71"/>
      <c r="W906" s="162"/>
      <c r="X906" s="163"/>
      <c r="Y906" s="165"/>
    </row>
    <row r="907" spans="1:25" ht="30">
      <c r="A907" s="42"/>
      <c r="D907" s="21"/>
      <c r="E907" s="109">
        <v>1</v>
      </c>
      <c r="F907" s="107" t="s">
        <v>253</v>
      </c>
      <c r="H907" s="446"/>
      <c r="I907" s="576"/>
      <c r="J907" s="160">
        <v>41014</v>
      </c>
      <c r="K907" s="90" t="s">
        <v>236</v>
      </c>
      <c r="L907" s="176">
        <v>1</v>
      </c>
      <c r="M907" s="176">
        <v>80</v>
      </c>
      <c r="N907" s="189" t="s">
        <v>246</v>
      </c>
      <c r="O907" s="46">
        <v>1</v>
      </c>
      <c r="P907" s="20"/>
      <c r="Q907" s="20"/>
      <c r="R907" s="20"/>
      <c r="S907" s="71"/>
      <c r="W907" s="162">
        <v>1</v>
      </c>
      <c r="X907" s="163"/>
      <c r="Y907" s="165"/>
    </row>
    <row r="908" spans="1:25" ht="14.25" customHeight="1">
      <c r="A908" s="42"/>
      <c r="D908" s="21"/>
      <c r="E908" s="109">
        <v>1</v>
      </c>
      <c r="F908" s="107" t="s">
        <v>253</v>
      </c>
      <c r="H908" s="446"/>
      <c r="I908" s="576"/>
      <c r="J908" s="160">
        <v>41015</v>
      </c>
      <c r="K908" s="90" t="s">
        <v>235</v>
      </c>
      <c r="L908" s="176">
        <v>1</v>
      </c>
      <c r="M908" s="176">
        <v>80</v>
      </c>
      <c r="N908" s="189" t="s">
        <v>246</v>
      </c>
      <c r="O908" s="46">
        <v>1</v>
      </c>
      <c r="P908" s="20"/>
      <c r="Q908" s="20"/>
      <c r="R908" s="20"/>
      <c r="S908" s="71"/>
      <c r="W908" s="162">
        <v>1</v>
      </c>
      <c r="X908" s="163"/>
      <c r="Y908" s="165"/>
    </row>
    <row r="909" spans="1:25" s="43" customFormat="1" ht="15" customHeight="1">
      <c r="A909" s="42"/>
      <c r="B909" s="21"/>
      <c r="C909" s="17"/>
      <c r="D909" s="21"/>
      <c r="E909" s="26"/>
      <c r="F909" s="17"/>
      <c r="G909" s="17"/>
      <c r="H909" s="446" t="s">
        <v>220</v>
      </c>
      <c r="I909" s="448" t="s">
        <v>793</v>
      </c>
      <c r="J909" s="99" t="s">
        <v>1189</v>
      </c>
      <c r="K909" s="90" t="s">
        <v>223</v>
      </c>
      <c r="L909" s="89">
        <v>6</v>
      </c>
      <c r="M909" s="89">
        <v>40</v>
      </c>
      <c r="N909" s="189" t="s">
        <v>246</v>
      </c>
      <c r="O909" s="46">
        <v>1</v>
      </c>
      <c r="P909" s="20"/>
      <c r="Q909" s="20"/>
      <c r="R909" s="20"/>
      <c r="S909" s="71"/>
      <c r="T909" s="42"/>
      <c r="U909" s="42"/>
      <c r="V909" s="42"/>
      <c r="W909" s="162"/>
      <c r="X909" s="163"/>
      <c r="Y909" s="165"/>
    </row>
    <row r="910" spans="1:25" s="43" customFormat="1" ht="30">
      <c r="A910" s="42"/>
      <c r="B910" s="52"/>
      <c r="C910" s="18"/>
      <c r="D910" s="18"/>
      <c r="E910" s="109">
        <v>1</v>
      </c>
      <c r="F910" s="107" t="s">
        <v>253</v>
      </c>
      <c r="G910" s="17"/>
      <c r="H910" s="446"/>
      <c r="I910" s="576"/>
      <c r="J910" s="99" t="s">
        <v>1190</v>
      </c>
      <c r="K910" s="90" t="s">
        <v>236</v>
      </c>
      <c r="L910" s="176">
        <v>1</v>
      </c>
      <c r="M910" s="176">
        <v>80</v>
      </c>
      <c r="N910" s="189" t="s">
        <v>239</v>
      </c>
      <c r="O910" s="46">
        <v>1</v>
      </c>
      <c r="P910" s="20"/>
      <c r="Q910" s="20"/>
      <c r="R910" s="20"/>
      <c r="S910" s="71"/>
      <c r="T910" s="42"/>
      <c r="U910" s="42"/>
      <c r="V910" s="42"/>
      <c r="W910" s="162">
        <v>1</v>
      </c>
      <c r="X910" s="163"/>
      <c r="Y910" s="165"/>
    </row>
    <row r="911" spans="1:25" s="43" customFormat="1" ht="15">
      <c r="A911" s="42"/>
      <c r="B911" s="52"/>
      <c r="C911" s="18"/>
      <c r="D911" s="18"/>
      <c r="E911" s="57"/>
      <c r="F911" s="18"/>
      <c r="G911" s="17"/>
      <c r="H911" s="446"/>
      <c r="I911" s="576"/>
      <c r="J911" s="99" t="s">
        <v>1191</v>
      </c>
      <c r="K911" s="90" t="s">
        <v>234</v>
      </c>
      <c r="L911" s="89">
        <v>2</v>
      </c>
      <c r="M911" s="89">
        <v>75</v>
      </c>
      <c r="N911" s="189" t="s">
        <v>239</v>
      </c>
      <c r="O911" s="46">
        <v>1</v>
      </c>
      <c r="P911" s="20"/>
      <c r="Q911" s="20"/>
      <c r="R911" s="20"/>
      <c r="S911" s="71"/>
      <c r="T911" s="42"/>
      <c r="U911" s="42"/>
      <c r="V911" s="42"/>
      <c r="W911" s="162"/>
      <c r="X911" s="163">
        <v>1</v>
      </c>
      <c r="Y911" s="165"/>
    </row>
    <row r="912" spans="1:25" s="43" customFormat="1" ht="14.25" customHeight="1">
      <c r="A912" s="42"/>
      <c r="B912" s="52"/>
      <c r="C912" s="18"/>
      <c r="D912" s="18"/>
      <c r="E912" s="109">
        <v>1</v>
      </c>
      <c r="F912" s="107" t="s">
        <v>253</v>
      </c>
      <c r="G912" s="17"/>
      <c r="H912" s="446"/>
      <c r="I912" s="576"/>
      <c r="J912" s="99" t="s">
        <v>1191</v>
      </c>
      <c r="K912" s="90" t="s">
        <v>235</v>
      </c>
      <c r="L912" s="176">
        <v>1</v>
      </c>
      <c r="M912" s="176">
        <v>80</v>
      </c>
      <c r="N912" s="189" t="s">
        <v>239</v>
      </c>
      <c r="O912" s="46">
        <v>1</v>
      </c>
      <c r="P912" s="20"/>
      <c r="Q912" s="20"/>
      <c r="R912" s="20"/>
      <c r="S912" s="71"/>
      <c r="T912" s="42"/>
      <c r="U912" s="42"/>
      <c r="V912" s="42"/>
      <c r="W912" s="162">
        <v>1</v>
      </c>
      <c r="X912" s="163"/>
      <c r="Y912" s="165"/>
    </row>
    <row r="913" spans="1:25" s="43" customFormat="1" ht="15">
      <c r="A913" s="42"/>
      <c r="B913" s="52"/>
      <c r="C913" s="18"/>
      <c r="D913" s="18"/>
      <c r="E913" s="57"/>
      <c r="F913" s="18"/>
      <c r="G913" s="17"/>
      <c r="H913" s="446"/>
      <c r="I913" s="576"/>
      <c r="J913" s="99" t="s">
        <v>1192</v>
      </c>
      <c r="K913" s="158" t="s">
        <v>2562</v>
      </c>
      <c r="L913" s="89">
        <v>3</v>
      </c>
      <c r="M913" s="89">
        <v>65</v>
      </c>
      <c r="N913" s="189" t="s">
        <v>246</v>
      </c>
      <c r="O913" s="46">
        <v>1</v>
      </c>
      <c r="P913" s="20"/>
      <c r="Q913" s="20"/>
      <c r="R913" s="20"/>
      <c r="S913" s="71"/>
      <c r="T913" s="42"/>
      <c r="U913" s="42"/>
      <c r="V913" s="42"/>
      <c r="W913" s="162"/>
      <c r="X913" s="163"/>
      <c r="Y913" s="165">
        <v>1</v>
      </c>
    </row>
    <row r="914" spans="1:23" s="43" customFormat="1" ht="15">
      <c r="A914" s="42"/>
      <c r="B914" s="60"/>
      <c r="C914" s="16"/>
      <c r="D914" s="16"/>
      <c r="E914" s="132"/>
      <c r="F914" s="16"/>
      <c r="G914" s="42"/>
      <c r="H914" s="446" t="s">
        <v>230</v>
      </c>
      <c r="I914" s="608" t="s">
        <v>1193</v>
      </c>
      <c r="J914" s="182">
        <v>41035</v>
      </c>
      <c r="K914" s="158" t="s">
        <v>223</v>
      </c>
      <c r="L914" s="89">
        <v>11</v>
      </c>
      <c r="M914" s="89" t="s">
        <v>205</v>
      </c>
      <c r="N914" s="189" t="s">
        <v>246</v>
      </c>
      <c r="O914" s="46">
        <v>1</v>
      </c>
      <c r="P914" s="42"/>
      <c r="Q914" s="42"/>
      <c r="R914" s="42"/>
      <c r="S914" s="42"/>
      <c r="T914" s="42"/>
      <c r="U914" s="42"/>
      <c r="V914" s="42"/>
      <c r="W914" s="322"/>
    </row>
    <row r="915" spans="1:23" s="43" customFormat="1" ht="15">
      <c r="A915" s="42"/>
      <c r="B915" s="60"/>
      <c r="C915" s="16"/>
      <c r="D915" s="16"/>
      <c r="E915" s="132"/>
      <c r="F915" s="16"/>
      <c r="G915" s="42"/>
      <c r="H915" s="446"/>
      <c r="I915" s="609"/>
      <c r="J915" s="182">
        <v>41036</v>
      </c>
      <c r="K915" s="183" t="s">
        <v>1558</v>
      </c>
      <c r="L915" s="89">
        <v>12</v>
      </c>
      <c r="M915" s="89" t="s">
        <v>205</v>
      </c>
      <c r="N915" s="189" t="s">
        <v>246</v>
      </c>
      <c r="O915" s="46">
        <v>1</v>
      </c>
      <c r="P915" s="42"/>
      <c r="Q915" s="42"/>
      <c r="R915" s="42"/>
      <c r="S915" s="42"/>
      <c r="T915" s="42"/>
      <c r="U915" s="42"/>
      <c r="V915" s="42"/>
      <c r="W915" s="322"/>
    </row>
    <row r="916" spans="1:23" s="43" customFormat="1" ht="15">
      <c r="A916" s="42"/>
      <c r="B916" s="60"/>
      <c r="C916" s="16"/>
      <c r="D916" s="16"/>
      <c r="E916" s="132"/>
      <c r="F916" s="16"/>
      <c r="G916" s="42"/>
      <c r="H916" s="446"/>
      <c r="I916" s="609"/>
      <c r="J916" s="182">
        <v>41037</v>
      </c>
      <c r="K916" s="183" t="s">
        <v>221</v>
      </c>
      <c r="L916" s="89">
        <v>2</v>
      </c>
      <c r="M916" s="89" t="s">
        <v>205</v>
      </c>
      <c r="N916" s="189" t="s">
        <v>246</v>
      </c>
      <c r="O916" s="46">
        <v>1</v>
      </c>
      <c r="P916" s="42"/>
      <c r="Q916" s="42"/>
      <c r="R916" s="42"/>
      <c r="S916" s="42"/>
      <c r="T916" s="42"/>
      <c r="U916" s="42"/>
      <c r="V916" s="42"/>
      <c r="W916" s="322"/>
    </row>
    <row r="917" spans="1:23" s="43" customFormat="1" ht="15">
      <c r="A917" s="42"/>
      <c r="B917" s="60"/>
      <c r="C917" s="16"/>
      <c r="D917" s="16"/>
      <c r="E917" s="132"/>
      <c r="F917" s="16"/>
      <c r="G917" s="42"/>
      <c r="H917" s="446"/>
      <c r="I917" s="609"/>
      <c r="J917" s="182">
        <v>41038</v>
      </c>
      <c r="K917" s="183" t="s">
        <v>1194</v>
      </c>
      <c r="L917" s="89">
        <v>9</v>
      </c>
      <c r="M917" s="89" t="s">
        <v>205</v>
      </c>
      <c r="N917" s="189" t="s">
        <v>246</v>
      </c>
      <c r="O917" s="46">
        <v>1</v>
      </c>
      <c r="P917" s="42"/>
      <c r="Q917" s="42"/>
      <c r="R917" s="42"/>
      <c r="S917" s="42"/>
      <c r="T917" s="42"/>
      <c r="U917" s="42"/>
      <c r="V917" s="42"/>
      <c r="W917" s="322"/>
    </row>
    <row r="918" spans="1:23" s="43" customFormat="1" ht="15">
      <c r="A918" s="42"/>
      <c r="B918" s="52"/>
      <c r="C918" s="18"/>
      <c r="D918" s="18"/>
      <c r="E918" s="57"/>
      <c r="F918" s="18"/>
      <c r="G918" s="17"/>
      <c r="H918" s="446"/>
      <c r="I918" s="574"/>
      <c r="J918" s="182" t="s">
        <v>1195</v>
      </c>
      <c r="K918" s="183" t="s">
        <v>1196</v>
      </c>
      <c r="L918" s="89">
        <v>6</v>
      </c>
      <c r="M918" s="89">
        <v>40</v>
      </c>
      <c r="N918" s="189" t="s">
        <v>246</v>
      </c>
      <c r="O918" s="46">
        <v>1</v>
      </c>
      <c r="P918" s="162"/>
      <c r="Q918" s="163"/>
      <c r="R918" s="165"/>
      <c r="S918" s="42"/>
      <c r="T918" s="42"/>
      <c r="U918" s="42"/>
      <c r="V918" s="42"/>
      <c r="W918" s="322"/>
    </row>
    <row r="919" spans="1:25" s="43" customFormat="1" ht="28.5" customHeight="1">
      <c r="A919" s="42"/>
      <c r="B919" s="60"/>
      <c r="C919" s="16"/>
      <c r="D919" s="16"/>
      <c r="E919" s="132"/>
      <c r="F919" s="16"/>
      <c r="G919" s="42"/>
      <c r="H919" s="183" t="s">
        <v>230</v>
      </c>
      <c r="I919" s="184" t="s">
        <v>1197</v>
      </c>
      <c r="J919" s="182">
        <v>41037</v>
      </c>
      <c r="K919" s="183" t="s">
        <v>1198</v>
      </c>
      <c r="L919" s="89">
        <v>2</v>
      </c>
      <c r="M919" s="89">
        <v>75</v>
      </c>
      <c r="N919" s="189" t="s">
        <v>239</v>
      </c>
      <c r="O919" s="46">
        <v>1</v>
      </c>
      <c r="P919" s="162"/>
      <c r="Q919" s="163" t="s">
        <v>301</v>
      </c>
      <c r="R919" s="164"/>
      <c r="S919" s="71"/>
      <c r="T919" s="42"/>
      <c r="U919" s="42"/>
      <c r="V919" s="42"/>
      <c r="W919" s="71"/>
      <c r="X919" s="16"/>
      <c r="Y919" s="16"/>
    </row>
    <row r="920" spans="1:25" s="43" customFormat="1" ht="19.5" customHeight="1">
      <c r="A920" s="42"/>
      <c r="B920" s="52"/>
      <c r="C920" s="18"/>
      <c r="D920" s="18"/>
      <c r="E920" s="57"/>
      <c r="F920" s="18"/>
      <c r="G920" s="18"/>
      <c r="H920" s="446" t="s">
        <v>220</v>
      </c>
      <c r="I920" s="614" t="s">
        <v>794</v>
      </c>
      <c r="J920" s="99" t="s">
        <v>1205</v>
      </c>
      <c r="K920" s="158" t="s">
        <v>1206</v>
      </c>
      <c r="L920" s="89">
        <v>6</v>
      </c>
      <c r="M920" s="89" t="s">
        <v>205</v>
      </c>
      <c r="N920" s="189" t="s">
        <v>255</v>
      </c>
      <c r="O920" s="42"/>
      <c r="P920" s="20"/>
      <c r="Q920" s="20"/>
      <c r="R920" s="20"/>
      <c r="S920" s="325">
        <v>1</v>
      </c>
      <c r="T920" s="42"/>
      <c r="U920" s="42"/>
      <c r="V920" s="42"/>
      <c r="W920" s="79"/>
      <c r="X920" s="18"/>
      <c r="Y920" s="18"/>
    </row>
    <row r="921" spans="1:25" s="43" customFormat="1" ht="19.5" customHeight="1">
      <c r="A921" s="42"/>
      <c r="B921" s="52"/>
      <c r="C921" s="18"/>
      <c r="D921" s="18"/>
      <c r="E921" s="57"/>
      <c r="F921" s="18"/>
      <c r="G921" s="18"/>
      <c r="H921" s="446"/>
      <c r="I921" s="460"/>
      <c r="J921" s="99" t="s">
        <v>1208</v>
      </c>
      <c r="K921" s="158" t="s">
        <v>1209</v>
      </c>
      <c r="L921" s="171">
        <v>1</v>
      </c>
      <c r="M921" s="89" t="s">
        <v>205</v>
      </c>
      <c r="N921" s="189" t="s">
        <v>255</v>
      </c>
      <c r="O921" s="42"/>
      <c r="P921" s="20"/>
      <c r="Q921" s="20"/>
      <c r="R921" s="20"/>
      <c r="S921" s="325">
        <v>1</v>
      </c>
      <c r="T921" s="42"/>
      <c r="U921" s="42"/>
      <c r="V921" s="42"/>
      <c r="W921" s="79"/>
      <c r="X921" s="18"/>
      <c r="Y921" s="18"/>
    </row>
    <row r="922" spans="1:25" s="43" customFormat="1" ht="24.75" customHeight="1">
      <c r="A922" s="42"/>
      <c r="B922" s="52"/>
      <c r="C922" s="18"/>
      <c r="D922" s="18"/>
      <c r="E922" s="57"/>
      <c r="F922" s="18"/>
      <c r="G922" s="18"/>
      <c r="H922" s="446"/>
      <c r="I922" s="460"/>
      <c r="J922" s="99" t="s">
        <v>1210</v>
      </c>
      <c r="K922" s="158" t="s">
        <v>257</v>
      </c>
      <c r="L922" s="171">
        <v>3</v>
      </c>
      <c r="M922" s="89" t="s">
        <v>205</v>
      </c>
      <c r="N922" s="189" t="s">
        <v>255</v>
      </c>
      <c r="O922" s="42"/>
      <c r="P922" s="20"/>
      <c r="Q922" s="20"/>
      <c r="R922" s="20"/>
      <c r="S922" s="325">
        <v>1</v>
      </c>
      <c r="T922" s="42"/>
      <c r="U922" s="42"/>
      <c r="V922" s="42"/>
      <c r="W922" s="79"/>
      <c r="X922" s="18"/>
      <c r="Y922" s="18"/>
    </row>
    <row r="923" spans="1:25" s="43" customFormat="1" ht="15" customHeight="1">
      <c r="A923" s="42"/>
      <c r="B923" s="21"/>
      <c r="C923" s="17"/>
      <c r="D923" s="21"/>
      <c r="E923" s="26"/>
      <c r="F923" s="17"/>
      <c r="G923" s="17"/>
      <c r="H923" s="446" t="s">
        <v>220</v>
      </c>
      <c r="I923" s="448" t="s">
        <v>1211</v>
      </c>
      <c r="J923" s="99" t="s">
        <v>1212</v>
      </c>
      <c r="K923" s="90" t="s">
        <v>223</v>
      </c>
      <c r="L923" s="89">
        <v>2</v>
      </c>
      <c r="M923" s="89">
        <v>75</v>
      </c>
      <c r="N923" s="189" t="s">
        <v>239</v>
      </c>
      <c r="O923" s="46">
        <v>1</v>
      </c>
      <c r="P923" s="20"/>
      <c r="Q923" s="20"/>
      <c r="R923" s="20"/>
      <c r="S923" s="71"/>
      <c r="T923" s="42"/>
      <c r="U923" s="42"/>
      <c r="V923" s="42"/>
      <c r="W923" s="162"/>
      <c r="X923" s="163">
        <v>1</v>
      </c>
      <c r="Y923" s="165"/>
    </row>
    <row r="924" spans="1:25" s="43" customFormat="1" ht="15" customHeight="1">
      <c r="A924" s="42"/>
      <c r="B924" s="21"/>
      <c r="C924" s="17"/>
      <c r="D924" s="21"/>
      <c r="E924" s="26"/>
      <c r="F924" s="17"/>
      <c r="G924" s="17"/>
      <c r="H924" s="446"/>
      <c r="I924" s="576"/>
      <c r="J924" s="99" t="s">
        <v>1213</v>
      </c>
      <c r="K924" s="90" t="s">
        <v>233</v>
      </c>
      <c r="L924" s="89">
        <v>2</v>
      </c>
      <c r="M924" s="89">
        <v>75</v>
      </c>
      <c r="N924" s="189" t="s">
        <v>239</v>
      </c>
      <c r="O924" s="46">
        <v>1</v>
      </c>
      <c r="P924" s="20"/>
      <c r="Q924" s="20"/>
      <c r="R924" s="20"/>
      <c r="S924" s="71"/>
      <c r="T924" s="42"/>
      <c r="U924" s="42"/>
      <c r="V924" s="42"/>
      <c r="W924" s="162"/>
      <c r="X924" s="163">
        <v>1</v>
      </c>
      <c r="Y924" s="165"/>
    </row>
    <row r="925" spans="1:25" s="43" customFormat="1" ht="30">
      <c r="A925" s="42"/>
      <c r="B925" s="52"/>
      <c r="C925" s="18"/>
      <c r="D925" s="18"/>
      <c r="E925" s="26"/>
      <c r="F925" s="17"/>
      <c r="G925" s="17"/>
      <c r="H925" s="446"/>
      <c r="I925" s="576"/>
      <c r="J925" s="99" t="s">
        <v>1213</v>
      </c>
      <c r="K925" s="90" t="s">
        <v>236</v>
      </c>
      <c r="L925" s="89">
        <v>3</v>
      </c>
      <c r="M925" s="89">
        <v>65</v>
      </c>
      <c r="N925" s="189" t="s">
        <v>246</v>
      </c>
      <c r="O925" s="46">
        <v>1</v>
      </c>
      <c r="P925" s="20"/>
      <c r="Q925" s="20"/>
      <c r="R925" s="20"/>
      <c r="S925" s="71"/>
      <c r="T925" s="42"/>
      <c r="U925" s="42"/>
      <c r="V925" s="42"/>
      <c r="W925" s="162"/>
      <c r="X925" s="163"/>
      <c r="Y925" s="165">
        <v>1</v>
      </c>
    </row>
    <row r="926" spans="1:25" s="43" customFormat="1" ht="14.25" customHeight="1">
      <c r="A926" s="42"/>
      <c r="B926" s="52"/>
      <c r="C926" s="18"/>
      <c r="D926" s="18"/>
      <c r="E926" s="26"/>
      <c r="F926" s="17"/>
      <c r="G926" s="17"/>
      <c r="H926" s="446"/>
      <c r="I926" s="576"/>
      <c r="J926" s="99" t="s">
        <v>1214</v>
      </c>
      <c r="K926" s="90" t="s">
        <v>235</v>
      </c>
      <c r="L926" s="89">
        <v>2</v>
      </c>
      <c r="M926" s="89">
        <v>75</v>
      </c>
      <c r="N926" s="189" t="s">
        <v>246</v>
      </c>
      <c r="O926" s="46">
        <v>1</v>
      </c>
      <c r="P926" s="20"/>
      <c r="Q926" s="20"/>
      <c r="R926" s="20"/>
      <c r="S926" s="71"/>
      <c r="T926" s="42"/>
      <c r="U926" s="42"/>
      <c r="V926" s="42"/>
      <c r="W926" s="162"/>
      <c r="X926" s="163">
        <v>1</v>
      </c>
      <c r="Y926" s="165"/>
    </row>
    <row r="927" spans="2:25" ht="15" customHeight="1">
      <c r="B927" s="21" t="s">
        <v>193</v>
      </c>
      <c r="C927" s="17" t="s">
        <v>1245</v>
      </c>
      <c r="D927" s="17" t="s">
        <v>212</v>
      </c>
      <c r="E927" s="57" t="s">
        <v>260</v>
      </c>
      <c r="F927" s="18"/>
      <c r="G927" s="18" t="s">
        <v>192</v>
      </c>
      <c r="H927" s="446" t="s">
        <v>220</v>
      </c>
      <c r="I927" s="469" t="s">
        <v>457</v>
      </c>
      <c r="J927" s="160">
        <v>41188</v>
      </c>
      <c r="K927" s="158" t="s">
        <v>250</v>
      </c>
      <c r="L927" s="89">
        <v>2</v>
      </c>
      <c r="M927" s="89">
        <v>260</v>
      </c>
      <c r="N927" s="189" t="s">
        <v>239</v>
      </c>
      <c r="P927" s="20"/>
      <c r="Q927" s="20"/>
      <c r="R927" s="20"/>
      <c r="S927" s="325">
        <v>1</v>
      </c>
      <c r="T927" s="162"/>
      <c r="U927" s="163">
        <v>1</v>
      </c>
      <c r="V927" s="164"/>
      <c r="X927" s="18"/>
      <c r="Y927" s="18"/>
    </row>
    <row r="928" spans="1:25" ht="30" customHeight="1">
      <c r="A928" s="42"/>
      <c r="B928" s="52"/>
      <c r="C928" s="18"/>
      <c r="D928" s="18"/>
      <c r="E928" s="57"/>
      <c r="F928" s="18"/>
      <c r="G928" s="18"/>
      <c r="H928" s="446"/>
      <c r="I928" s="621"/>
      <c r="J928" s="160">
        <v>41189</v>
      </c>
      <c r="K928" s="158" t="s">
        <v>251</v>
      </c>
      <c r="L928" s="89">
        <v>2</v>
      </c>
      <c r="M928" s="89">
        <v>260</v>
      </c>
      <c r="N928" s="189" t="s">
        <v>239</v>
      </c>
      <c r="P928" s="20"/>
      <c r="Q928" s="20"/>
      <c r="R928" s="20"/>
      <c r="S928" s="325">
        <v>1</v>
      </c>
      <c r="T928" s="162"/>
      <c r="U928" s="163">
        <v>1</v>
      </c>
      <c r="V928" s="164"/>
      <c r="X928" s="18"/>
      <c r="Y928" s="18"/>
    </row>
    <row r="929" spans="1:25" s="43" customFormat="1" ht="14.25" customHeight="1">
      <c r="A929" s="42"/>
      <c r="B929" s="52"/>
      <c r="C929" s="18"/>
      <c r="D929" s="18"/>
      <c r="E929" s="26"/>
      <c r="F929" s="17"/>
      <c r="G929" s="17"/>
      <c r="H929" s="569" t="s">
        <v>201</v>
      </c>
      <c r="I929" s="460" t="s">
        <v>261</v>
      </c>
      <c r="J929" s="99" t="s">
        <v>262</v>
      </c>
      <c r="K929" s="90" t="s">
        <v>1272</v>
      </c>
      <c r="L929" s="191">
        <v>89</v>
      </c>
      <c r="M929" s="89" t="s">
        <v>205</v>
      </c>
      <c r="N929" s="98"/>
      <c r="O929" s="51"/>
      <c r="P929" s="71"/>
      <c r="Q929" s="42"/>
      <c r="R929" s="42"/>
      <c r="S929" s="325">
        <v>1</v>
      </c>
      <c r="T929" s="42"/>
      <c r="U929" s="42"/>
      <c r="V929" s="42"/>
      <c r="W929" s="68"/>
      <c r="X929" s="51"/>
      <c r="Y929" s="51"/>
    </row>
    <row r="930" spans="1:25" s="43" customFormat="1" ht="14.25" customHeight="1">
      <c r="A930" s="42"/>
      <c r="B930" s="52"/>
      <c r="C930" s="18"/>
      <c r="D930" s="18"/>
      <c r="E930" s="26"/>
      <c r="F930" s="17"/>
      <c r="G930" s="17"/>
      <c r="H930" s="569"/>
      <c r="I930" s="460"/>
      <c r="J930" s="99" t="s">
        <v>262</v>
      </c>
      <c r="K930" s="90" t="s">
        <v>1272</v>
      </c>
      <c r="L930" s="191">
        <v>27</v>
      </c>
      <c r="M930" s="89" t="s">
        <v>205</v>
      </c>
      <c r="N930" s="98"/>
      <c r="O930" s="51"/>
      <c r="P930" s="71"/>
      <c r="Q930" s="42"/>
      <c r="R930" s="42"/>
      <c r="S930" s="325">
        <v>1</v>
      </c>
      <c r="T930" s="42"/>
      <c r="U930" s="42"/>
      <c r="V930" s="42"/>
      <c r="W930" s="68"/>
      <c r="X930" s="51"/>
      <c r="Y930" s="51"/>
    </row>
    <row r="931" spans="1:25" ht="15" customHeight="1">
      <c r="A931" s="42"/>
      <c r="B931" s="52"/>
      <c r="C931" s="18"/>
      <c r="D931" s="18"/>
      <c r="E931" s="57"/>
      <c r="F931" s="18"/>
      <c r="G931" s="18"/>
      <c r="H931" s="446" t="s">
        <v>279</v>
      </c>
      <c r="I931" s="431" t="s">
        <v>458</v>
      </c>
      <c r="J931" s="160">
        <v>41314</v>
      </c>
      <c r="K931" s="158" t="s">
        <v>265</v>
      </c>
      <c r="L931" s="89">
        <v>66</v>
      </c>
      <c r="M931" s="89" t="s">
        <v>205</v>
      </c>
      <c r="N931" s="189" t="s">
        <v>254</v>
      </c>
      <c r="P931" s="79"/>
      <c r="Q931" s="17"/>
      <c r="R931" s="17"/>
      <c r="S931" s="325">
        <v>1</v>
      </c>
      <c r="T931" s="42"/>
      <c r="U931" s="42"/>
      <c r="V931" s="42"/>
      <c r="X931" s="18"/>
      <c r="Y931" s="18"/>
    </row>
    <row r="932" spans="1:25" ht="15" customHeight="1">
      <c r="A932" s="42"/>
      <c r="B932" s="52"/>
      <c r="C932" s="18"/>
      <c r="D932" s="18"/>
      <c r="E932" s="57"/>
      <c r="F932" s="18"/>
      <c r="G932" s="18"/>
      <c r="H932" s="446"/>
      <c r="I932" s="431"/>
      <c r="J932" s="160">
        <v>41314</v>
      </c>
      <c r="K932" s="158" t="s">
        <v>223</v>
      </c>
      <c r="L932" s="89">
        <v>37</v>
      </c>
      <c r="M932" s="89" t="s">
        <v>205</v>
      </c>
      <c r="N932" s="189" t="s">
        <v>254</v>
      </c>
      <c r="P932" s="79"/>
      <c r="Q932" s="17"/>
      <c r="R932" s="17"/>
      <c r="S932" s="325">
        <v>1</v>
      </c>
      <c r="T932" s="42"/>
      <c r="U932" s="42"/>
      <c r="V932" s="42"/>
      <c r="X932" s="18"/>
      <c r="Y932" s="18"/>
    </row>
    <row r="933" spans="1:25" ht="15">
      <c r="A933" s="42"/>
      <c r="B933" s="52"/>
      <c r="C933" s="18"/>
      <c r="D933" s="18"/>
      <c r="E933" s="57"/>
      <c r="F933" s="18"/>
      <c r="G933" s="18"/>
      <c r="H933" s="446"/>
      <c r="I933" s="431"/>
      <c r="J933" s="160" t="s">
        <v>267</v>
      </c>
      <c r="K933" s="158" t="s">
        <v>266</v>
      </c>
      <c r="L933" s="89">
        <v>43</v>
      </c>
      <c r="M933" s="89" t="s">
        <v>205</v>
      </c>
      <c r="N933" s="189" t="s">
        <v>254</v>
      </c>
      <c r="P933" s="79"/>
      <c r="Q933" s="17"/>
      <c r="R933" s="17"/>
      <c r="S933" s="325">
        <v>1</v>
      </c>
      <c r="T933" s="42"/>
      <c r="U933" s="42"/>
      <c r="V933" s="42"/>
      <c r="X933" s="18"/>
      <c r="Y933" s="18"/>
    </row>
    <row r="934" spans="1:25" ht="15" customHeight="1">
      <c r="A934" s="42"/>
      <c r="B934" s="52"/>
      <c r="C934" s="18"/>
      <c r="D934" s="18"/>
      <c r="E934" s="57"/>
      <c r="F934" s="18"/>
      <c r="G934" s="18"/>
      <c r="H934" s="446" t="s">
        <v>279</v>
      </c>
      <c r="I934" s="431" t="s">
        <v>2560</v>
      </c>
      <c r="J934" s="160">
        <v>41321</v>
      </c>
      <c r="K934" s="158" t="s">
        <v>268</v>
      </c>
      <c r="L934" s="89">
        <v>29</v>
      </c>
      <c r="M934" s="89" t="s">
        <v>205</v>
      </c>
      <c r="N934" s="189" t="s">
        <v>254</v>
      </c>
      <c r="P934" s="79"/>
      <c r="Q934" s="17"/>
      <c r="R934" s="17"/>
      <c r="S934" s="325">
        <v>1</v>
      </c>
      <c r="T934" s="42"/>
      <c r="U934" s="42"/>
      <c r="V934" s="42"/>
      <c r="X934" s="18"/>
      <c r="Y934" s="18"/>
    </row>
    <row r="935" spans="1:25" ht="15" customHeight="1">
      <c r="A935" s="42"/>
      <c r="B935" s="52"/>
      <c r="C935" s="18"/>
      <c r="D935" s="18"/>
      <c r="E935" s="57"/>
      <c r="F935" s="18"/>
      <c r="G935" s="18"/>
      <c r="H935" s="446"/>
      <c r="I935" s="431"/>
      <c r="J935" s="160">
        <v>41322</v>
      </c>
      <c r="K935" s="158" t="s">
        <v>269</v>
      </c>
      <c r="L935" s="89">
        <v>35</v>
      </c>
      <c r="M935" s="89" t="s">
        <v>205</v>
      </c>
      <c r="N935" s="189" t="s">
        <v>254</v>
      </c>
      <c r="P935" s="79"/>
      <c r="Q935" s="17"/>
      <c r="R935" s="17"/>
      <c r="S935" s="325">
        <v>1</v>
      </c>
      <c r="T935" s="42"/>
      <c r="U935" s="42"/>
      <c r="V935" s="42"/>
      <c r="X935" s="18"/>
      <c r="Y935" s="18"/>
    </row>
    <row r="936" spans="1:25" ht="37.5" customHeight="1">
      <c r="A936" s="42"/>
      <c r="B936" s="52"/>
      <c r="C936" s="18"/>
      <c r="D936" s="18"/>
      <c r="E936" s="57"/>
      <c r="F936" s="18"/>
      <c r="G936" s="18"/>
      <c r="H936" s="446"/>
      <c r="I936" s="431"/>
      <c r="J936" s="160" t="s">
        <v>263</v>
      </c>
      <c r="K936" s="158" t="s">
        <v>264</v>
      </c>
      <c r="L936" s="89">
        <v>30</v>
      </c>
      <c r="M936" s="89" t="s">
        <v>205</v>
      </c>
      <c r="N936" s="189" t="s">
        <v>254</v>
      </c>
      <c r="P936" s="79"/>
      <c r="Q936" s="17"/>
      <c r="R936" s="17"/>
      <c r="S936" s="71"/>
      <c r="T936" s="42"/>
      <c r="U936" s="42"/>
      <c r="V936" s="42"/>
      <c r="X936" s="18"/>
      <c r="Y936" s="18"/>
    </row>
    <row r="937" spans="1:25" s="43" customFormat="1" ht="26.25" customHeight="1">
      <c r="A937" s="42"/>
      <c r="B937" s="21"/>
      <c r="C937" s="17"/>
      <c r="D937" s="21"/>
      <c r="E937" s="26">
        <v>2</v>
      </c>
      <c r="F937" s="17"/>
      <c r="G937" s="18"/>
      <c r="H937" s="446" t="s">
        <v>279</v>
      </c>
      <c r="I937" s="448" t="s">
        <v>459</v>
      </c>
      <c r="J937" s="99" t="s">
        <v>1553</v>
      </c>
      <c r="K937" s="90" t="s">
        <v>1557</v>
      </c>
      <c r="L937" s="89">
        <v>2</v>
      </c>
      <c r="M937" s="89">
        <v>75</v>
      </c>
      <c r="N937" s="189"/>
      <c r="O937" s="46">
        <v>1</v>
      </c>
      <c r="P937" s="162"/>
      <c r="Q937" s="163">
        <v>1</v>
      </c>
      <c r="R937" s="164"/>
      <c r="S937" s="71"/>
      <c r="T937" s="42"/>
      <c r="U937" s="42"/>
      <c r="V937" s="42"/>
      <c r="W937" s="71"/>
      <c r="X937" s="16"/>
      <c r="Y937" s="16"/>
    </row>
    <row r="938" spans="1:25" s="43" customFormat="1" ht="15" customHeight="1">
      <c r="A938" s="42"/>
      <c r="B938" s="21"/>
      <c r="C938" s="17"/>
      <c r="D938" s="21"/>
      <c r="E938" s="26"/>
      <c r="F938" s="17"/>
      <c r="G938" s="18"/>
      <c r="H938" s="446"/>
      <c r="I938" s="448"/>
      <c r="J938" s="99" t="s">
        <v>1554</v>
      </c>
      <c r="K938" s="90" t="s">
        <v>1556</v>
      </c>
      <c r="L938" s="89">
        <v>7</v>
      </c>
      <c r="M938" s="89">
        <v>35</v>
      </c>
      <c r="N938" s="189"/>
      <c r="O938" s="46">
        <v>1</v>
      </c>
      <c r="P938" s="162"/>
      <c r="Q938" s="163"/>
      <c r="R938" s="164"/>
      <c r="S938" s="71"/>
      <c r="T938" s="42"/>
      <c r="U938" s="42"/>
      <c r="V938" s="42"/>
      <c r="W938" s="71"/>
      <c r="X938" s="16"/>
      <c r="Y938" s="16"/>
    </row>
    <row r="939" spans="1:25" s="43" customFormat="1" ht="15" customHeight="1">
      <c r="A939" s="42"/>
      <c r="B939" s="21"/>
      <c r="C939" s="17"/>
      <c r="D939" s="21"/>
      <c r="E939" s="26">
        <v>3</v>
      </c>
      <c r="F939" s="17"/>
      <c r="G939" s="18"/>
      <c r="H939" s="446"/>
      <c r="I939" s="448"/>
      <c r="J939" s="99" t="s">
        <v>1555</v>
      </c>
      <c r="K939" s="90" t="s">
        <v>1558</v>
      </c>
      <c r="L939" s="89">
        <v>3</v>
      </c>
      <c r="M939" s="89">
        <v>65</v>
      </c>
      <c r="N939" s="189"/>
      <c r="O939" s="46">
        <v>1</v>
      </c>
      <c r="P939" s="162"/>
      <c r="Q939" s="163"/>
      <c r="R939" s="164">
        <v>1</v>
      </c>
      <c r="S939" s="71"/>
      <c r="T939" s="42"/>
      <c r="U939" s="42"/>
      <c r="V939" s="42"/>
      <c r="W939" s="71"/>
      <c r="X939" s="16"/>
      <c r="Y939" s="16"/>
    </row>
    <row r="940" spans="1:25" s="43" customFormat="1" ht="25.5" customHeight="1">
      <c r="A940" s="42"/>
      <c r="B940" s="21"/>
      <c r="C940" s="17"/>
      <c r="D940" s="21"/>
      <c r="E940" s="26"/>
      <c r="F940" s="17"/>
      <c r="G940" s="17"/>
      <c r="H940" s="446"/>
      <c r="I940" s="448"/>
      <c r="J940" s="99" t="s">
        <v>1559</v>
      </c>
      <c r="K940" s="90" t="s">
        <v>1560</v>
      </c>
      <c r="L940" s="89">
        <v>9</v>
      </c>
      <c r="M940" s="89" t="s">
        <v>205</v>
      </c>
      <c r="N940" s="189"/>
      <c r="O940" s="46">
        <v>1</v>
      </c>
      <c r="P940" s="71"/>
      <c r="Q940" s="42"/>
      <c r="R940" s="42"/>
      <c r="S940" s="71"/>
      <c r="T940" s="42"/>
      <c r="U940" s="42"/>
      <c r="V940" s="42"/>
      <c r="W940" s="162"/>
      <c r="X940" s="163"/>
      <c r="Y940" s="165"/>
    </row>
    <row r="941" spans="1:25" ht="27.75" customHeight="1">
      <c r="A941" s="42"/>
      <c r="B941" s="52"/>
      <c r="C941" s="18"/>
      <c r="D941" s="18"/>
      <c r="E941" s="57"/>
      <c r="F941" s="18"/>
      <c r="G941" s="18"/>
      <c r="H941" s="90" t="s">
        <v>279</v>
      </c>
      <c r="I941" s="185" t="s">
        <v>460</v>
      </c>
      <c r="J941" s="160" t="s">
        <v>2571</v>
      </c>
      <c r="K941" s="158" t="s">
        <v>221</v>
      </c>
      <c r="L941" s="192">
        <v>146</v>
      </c>
      <c r="M941" s="89" t="s">
        <v>205</v>
      </c>
      <c r="N941" s="189" t="s">
        <v>254</v>
      </c>
      <c r="P941" s="79"/>
      <c r="Q941" s="17"/>
      <c r="R941" s="17"/>
      <c r="S941" s="325">
        <v>1</v>
      </c>
      <c r="T941" s="42"/>
      <c r="U941" s="42"/>
      <c r="V941" s="42"/>
      <c r="X941" s="18"/>
      <c r="Y941" s="18"/>
    </row>
    <row r="942" spans="1:25" s="43" customFormat="1" ht="15" customHeight="1">
      <c r="A942" s="42"/>
      <c r="B942" s="21"/>
      <c r="C942" s="17"/>
      <c r="D942" s="21"/>
      <c r="E942" s="26"/>
      <c r="F942" s="17"/>
      <c r="G942" s="18"/>
      <c r="H942" s="446" t="s">
        <v>279</v>
      </c>
      <c r="I942" s="448" t="s">
        <v>461</v>
      </c>
      <c r="J942" s="99" t="s">
        <v>2566</v>
      </c>
      <c r="K942" s="90" t="s">
        <v>2563</v>
      </c>
      <c r="L942" s="89">
        <v>13</v>
      </c>
      <c r="M942" s="89" t="s">
        <v>205</v>
      </c>
      <c r="N942" s="189" t="s">
        <v>254</v>
      </c>
      <c r="O942" s="46">
        <v>1</v>
      </c>
      <c r="P942" s="71"/>
      <c r="Q942" s="42"/>
      <c r="R942" s="42"/>
      <c r="S942" s="71"/>
      <c r="T942" s="42"/>
      <c r="U942" s="42"/>
      <c r="V942" s="42"/>
      <c r="W942" s="162"/>
      <c r="X942" s="163"/>
      <c r="Y942" s="165"/>
    </row>
    <row r="943" spans="1:25" s="43" customFormat="1" ht="24.75" customHeight="1">
      <c r="A943" s="42"/>
      <c r="B943" s="21"/>
      <c r="C943" s="17"/>
      <c r="D943" s="21"/>
      <c r="E943" s="26">
        <v>2</v>
      </c>
      <c r="F943" s="17"/>
      <c r="G943" s="18"/>
      <c r="H943" s="446"/>
      <c r="I943" s="448"/>
      <c r="J943" s="99" t="s">
        <v>2567</v>
      </c>
      <c r="K943" s="90" t="s">
        <v>645</v>
      </c>
      <c r="L943" s="89">
        <v>2</v>
      </c>
      <c r="M943" s="89">
        <v>75</v>
      </c>
      <c r="N943" s="189" t="s">
        <v>254</v>
      </c>
      <c r="O943" s="46">
        <v>1</v>
      </c>
      <c r="P943" s="162"/>
      <c r="Q943" s="163">
        <v>1</v>
      </c>
      <c r="R943" s="164"/>
      <c r="S943" s="71"/>
      <c r="T943" s="42"/>
      <c r="U943" s="42"/>
      <c r="V943" s="42"/>
      <c r="W943" s="71"/>
      <c r="X943" s="16"/>
      <c r="Y943" s="16"/>
    </row>
    <row r="944" spans="1:25" s="43" customFormat="1" ht="15" customHeight="1">
      <c r="A944" s="42"/>
      <c r="B944" s="21"/>
      <c r="C944" s="17"/>
      <c r="D944" s="21"/>
      <c r="E944" s="26">
        <v>3</v>
      </c>
      <c r="F944" s="17"/>
      <c r="G944" s="18"/>
      <c r="H944" s="446"/>
      <c r="I944" s="448"/>
      <c r="J944" s="99" t="s">
        <v>2568</v>
      </c>
      <c r="K944" s="90" t="s">
        <v>2564</v>
      </c>
      <c r="L944" s="89">
        <v>3</v>
      </c>
      <c r="M944" s="89">
        <v>65</v>
      </c>
      <c r="N944" s="189" t="s">
        <v>254</v>
      </c>
      <c r="O944" s="46">
        <v>1</v>
      </c>
      <c r="P944" s="162"/>
      <c r="Q944" s="163"/>
      <c r="R944" s="164">
        <v>1</v>
      </c>
      <c r="S944" s="71"/>
      <c r="T944" s="42"/>
      <c r="U944" s="42"/>
      <c r="V944" s="42"/>
      <c r="W944" s="71"/>
      <c r="X944" s="16"/>
      <c r="Y944" s="16"/>
    </row>
    <row r="945" spans="1:25" s="43" customFormat="1" ht="15">
      <c r="A945" s="42"/>
      <c r="B945" s="52"/>
      <c r="C945" s="18"/>
      <c r="D945" s="18"/>
      <c r="E945" s="26">
        <v>2</v>
      </c>
      <c r="F945" s="17"/>
      <c r="G945" s="17"/>
      <c r="H945" s="446"/>
      <c r="I945" s="448"/>
      <c r="J945" s="99" t="s">
        <v>2570</v>
      </c>
      <c r="K945" s="90" t="s">
        <v>1271</v>
      </c>
      <c r="L945" s="89">
        <v>2</v>
      </c>
      <c r="M945" s="89">
        <v>75</v>
      </c>
      <c r="N945" s="189" t="s">
        <v>254</v>
      </c>
      <c r="O945" s="46">
        <v>1</v>
      </c>
      <c r="P945" s="162"/>
      <c r="Q945" s="163">
        <v>1</v>
      </c>
      <c r="R945" s="164"/>
      <c r="S945" s="71"/>
      <c r="T945" s="42"/>
      <c r="U945" s="42"/>
      <c r="V945" s="42"/>
      <c r="W945" s="71"/>
      <c r="X945" s="16"/>
      <c r="Y945" s="16"/>
    </row>
    <row r="946" spans="1:25" ht="30.75" customHeight="1">
      <c r="A946" s="42"/>
      <c r="B946" s="52"/>
      <c r="C946" s="18"/>
      <c r="D946" s="18"/>
      <c r="E946" s="57"/>
      <c r="F946" s="18"/>
      <c r="G946" s="18"/>
      <c r="H946" s="90" t="s">
        <v>279</v>
      </c>
      <c r="I946" s="185" t="s">
        <v>462</v>
      </c>
      <c r="J946" s="160">
        <v>41439</v>
      </c>
      <c r="K946" s="158" t="s">
        <v>221</v>
      </c>
      <c r="L946" s="89">
        <v>172</v>
      </c>
      <c r="M946" s="89" t="s">
        <v>205</v>
      </c>
      <c r="N946" s="189" t="s">
        <v>254</v>
      </c>
      <c r="P946" s="79"/>
      <c r="Q946" s="17"/>
      <c r="R946" s="17"/>
      <c r="S946" s="325">
        <v>1</v>
      </c>
      <c r="T946" s="42"/>
      <c r="U946" s="42"/>
      <c r="V946" s="42"/>
      <c r="X946" s="18"/>
      <c r="Y946" s="18"/>
    </row>
    <row r="947" spans="1:25" s="43" customFormat="1" ht="15" customHeight="1">
      <c r="A947" s="42"/>
      <c r="B947" s="21"/>
      <c r="C947" s="17"/>
      <c r="D947" s="21"/>
      <c r="E947" s="26"/>
      <c r="F947" s="17"/>
      <c r="G947" s="17"/>
      <c r="H947" s="446" t="s">
        <v>220</v>
      </c>
      <c r="I947" s="448" t="s">
        <v>463</v>
      </c>
      <c r="J947" s="99" t="s">
        <v>2580</v>
      </c>
      <c r="K947" s="90" t="s">
        <v>2573</v>
      </c>
      <c r="L947" s="89">
        <v>5</v>
      </c>
      <c r="M947" s="89">
        <v>45</v>
      </c>
      <c r="N947" s="189" t="s">
        <v>254</v>
      </c>
      <c r="O947" s="46">
        <v>1</v>
      </c>
      <c r="P947" s="20"/>
      <c r="Q947" s="20"/>
      <c r="R947" s="20"/>
      <c r="S947" s="71"/>
      <c r="T947" s="42"/>
      <c r="U947" s="42"/>
      <c r="V947" s="42"/>
      <c r="W947" s="162"/>
      <c r="X947" s="163"/>
      <c r="Y947" s="165"/>
    </row>
    <row r="948" spans="1:25" s="43" customFormat="1" ht="15" customHeight="1">
      <c r="A948" s="42"/>
      <c r="B948" s="21"/>
      <c r="C948" s="17"/>
      <c r="D948" s="21"/>
      <c r="E948" s="26">
        <v>2</v>
      </c>
      <c r="F948" s="17"/>
      <c r="G948" s="17"/>
      <c r="H948" s="446"/>
      <c r="I948" s="576"/>
      <c r="J948" s="99" t="s">
        <v>2581</v>
      </c>
      <c r="K948" s="90" t="s">
        <v>648</v>
      </c>
      <c r="L948" s="89">
        <v>2</v>
      </c>
      <c r="M948" s="89">
        <v>75</v>
      </c>
      <c r="N948" s="189" t="s">
        <v>254</v>
      </c>
      <c r="O948" s="46">
        <v>1</v>
      </c>
      <c r="P948" s="20"/>
      <c r="Q948" s="20"/>
      <c r="R948" s="20"/>
      <c r="S948" s="71"/>
      <c r="T948" s="42"/>
      <c r="U948" s="42"/>
      <c r="V948" s="42"/>
      <c r="W948" s="162"/>
      <c r="X948" s="163">
        <v>1</v>
      </c>
      <c r="Y948" s="165"/>
    </row>
    <row r="949" spans="1:25" s="43" customFormat="1" ht="15" customHeight="1">
      <c r="A949" s="42"/>
      <c r="B949" s="21"/>
      <c r="C949" s="17"/>
      <c r="D949" s="21"/>
      <c r="E949" s="26"/>
      <c r="F949" s="17"/>
      <c r="G949" s="17"/>
      <c r="H949" s="446"/>
      <c r="I949" s="576"/>
      <c r="J949" s="99" t="s">
        <v>2582</v>
      </c>
      <c r="K949" s="90" t="s">
        <v>233</v>
      </c>
      <c r="L949" s="89">
        <v>3</v>
      </c>
      <c r="M949" s="89">
        <v>65</v>
      </c>
      <c r="N949" s="189" t="s">
        <v>254</v>
      </c>
      <c r="O949" s="46">
        <v>1</v>
      </c>
      <c r="P949" s="20"/>
      <c r="Q949" s="20"/>
      <c r="R949" s="20"/>
      <c r="S949" s="71"/>
      <c r="T949" s="42"/>
      <c r="U949" s="42"/>
      <c r="V949" s="42"/>
      <c r="W949" s="162"/>
      <c r="X949" s="163"/>
      <c r="Y949" s="165">
        <v>1</v>
      </c>
    </row>
    <row r="950" spans="1:25" s="43" customFormat="1" ht="15" customHeight="1">
      <c r="A950" s="42"/>
      <c r="B950" s="21"/>
      <c r="C950" s="17"/>
      <c r="D950" s="21"/>
      <c r="E950" s="292">
        <v>1</v>
      </c>
      <c r="F950" s="48" t="s">
        <v>253</v>
      </c>
      <c r="G950" s="17"/>
      <c r="H950" s="446"/>
      <c r="I950" s="576"/>
      <c r="J950" s="99" t="s">
        <v>2582</v>
      </c>
      <c r="K950" s="90" t="s">
        <v>649</v>
      </c>
      <c r="L950" s="176">
        <v>1</v>
      </c>
      <c r="M950" s="176">
        <v>80</v>
      </c>
      <c r="N950" s="189" t="s">
        <v>254</v>
      </c>
      <c r="O950" s="46">
        <v>1</v>
      </c>
      <c r="P950" s="20"/>
      <c r="Q950" s="20"/>
      <c r="R950" s="20"/>
      <c r="S950" s="71"/>
      <c r="T950" s="42"/>
      <c r="U950" s="42"/>
      <c r="V950" s="42"/>
      <c r="W950" s="162">
        <v>1</v>
      </c>
      <c r="X950" s="163"/>
      <c r="Y950" s="165"/>
    </row>
    <row r="951" spans="1:25" s="43" customFormat="1" ht="15" customHeight="1">
      <c r="A951" s="42"/>
      <c r="B951" s="21"/>
      <c r="C951" s="17"/>
      <c r="D951" s="21"/>
      <c r="E951" s="26"/>
      <c r="F951" s="17"/>
      <c r="G951" s="17"/>
      <c r="H951" s="446" t="s">
        <v>220</v>
      </c>
      <c r="I951" s="576" t="s">
        <v>464</v>
      </c>
      <c r="J951" s="99" t="s">
        <v>657</v>
      </c>
      <c r="K951" s="90" t="s">
        <v>2573</v>
      </c>
      <c r="L951" s="89">
        <v>6</v>
      </c>
      <c r="M951" s="89">
        <v>40</v>
      </c>
      <c r="N951" s="189" t="s">
        <v>254</v>
      </c>
      <c r="O951" s="46">
        <v>1</v>
      </c>
      <c r="P951" s="20"/>
      <c r="Q951" s="20"/>
      <c r="R951" s="20"/>
      <c r="S951" s="71"/>
      <c r="T951" s="42"/>
      <c r="U951" s="42"/>
      <c r="V951" s="42"/>
      <c r="W951" s="162"/>
      <c r="X951" s="163"/>
      <c r="Y951" s="165"/>
    </row>
    <row r="952" spans="1:25" s="43" customFormat="1" ht="15" customHeight="1">
      <c r="A952" s="42"/>
      <c r="B952" s="21"/>
      <c r="C952" s="17"/>
      <c r="D952" s="21"/>
      <c r="E952" s="26">
        <v>2</v>
      </c>
      <c r="F952" s="17"/>
      <c r="G952" s="17"/>
      <c r="H952" s="446"/>
      <c r="I952" s="576"/>
      <c r="J952" s="99" t="s">
        <v>658</v>
      </c>
      <c r="K952" s="90" t="s">
        <v>2562</v>
      </c>
      <c r="L952" s="89">
        <v>2</v>
      </c>
      <c r="M952" s="89">
        <v>75</v>
      </c>
      <c r="N952" s="189" t="s">
        <v>254</v>
      </c>
      <c r="O952" s="46">
        <v>1</v>
      </c>
      <c r="P952" s="20"/>
      <c r="Q952" s="20"/>
      <c r="R952" s="20"/>
      <c r="S952" s="71"/>
      <c r="T952" s="42"/>
      <c r="U952" s="42"/>
      <c r="V952" s="42"/>
      <c r="W952" s="162"/>
      <c r="X952" s="163">
        <v>1</v>
      </c>
      <c r="Y952" s="165"/>
    </row>
    <row r="953" spans="1:25" s="43" customFormat="1" ht="15" customHeight="1">
      <c r="A953" s="42"/>
      <c r="B953" s="21"/>
      <c r="C953" s="17"/>
      <c r="D953" s="21"/>
      <c r="E953" s="26">
        <v>2</v>
      </c>
      <c r="F953" s="17"/>
      <c r="G953" s="17"/>
      <c r="H953" s="446"/>
      <c r="I953" s="576"/>
      <c r="J953" s="99" t="s">
        <v>659</v>
      </c>
      <c r="K953" s="90" t="s">
        <v>661</v>
      </c>
      <c r="L953" s="89">
        <v>2</v>
      </c>
      <c r="M953" s="89">
        <v>75</v>
      </c>
      <c r="N953" s="189" t="s">
        <v>254</v>
      </c>
      <c r="O953" s="46">
        <v>1</v>
      </c>
      <c r="P953" s="20"/>
      <c r="Q953" s="20"/>
      <c r="R953" s="20"/>
      <c r="S953" s="71"/>
      <c r="T953" s="42"/>
      <c r="U953" s="42"/>
      <c r="V953" s="42"/>
      <c r="W953" s="162"/>
      <c r="X953" s="163">
        <v>1</v>
      </c>
      <c r="Y953" s="165"/>
    </row>
    <row r="954" spans="1:25" s="43" customFormat="1" ht="15" customHeight="1" thickBot="1">
      <c r="A954" s="42">
        <v>7</v>
      </c>
      <c r="B954" s="190" t="s">
        <v>193</v>
      </c>
      <c r="C954" s="189" t="s">
        <v>210</v>
      </c>
      <c r="D954" s="189" t="s">
        <v>1246</v>
      </c>
      <c r="E954" s="292"/>
      <c r="F954" s="48"/>
      <c r="G954" s="17"/>
      <c r="H954" s="446"/>
      <c r="I954" s="576"/>
      <c r="J954" s="99" t="s">
        <v>644</v>
      </c>
      <c r="K954" s="90" t="s">
        <v>662</v>
      </c>
      <c r="L954" s="176">
        <v>2</v>
      </c>
      <c r="M954" s="176">
        <v>75</v>
      </c>
      <c r="N954" s="189" t="s">
        <v>254</v>
      </c>
      <c r="O954" s="46">
        <v>1</v>
      </c>
      <c r="P954" s="367"/>
      <c r="Q954" s="367"/>
      <c r="R954" s="367"/>
      <c r="S954" s="648"/>
      <c r="T954" s="315"/>
      <c r="U954" s="315"/>
      <c r="V954" s="315"/>
      <c r="W954" s="649"/>
      <c r="X954" s="650">
        <v>1</v>
      </c>
      <c r="Y954" s="651"/>
    </row>
    <row r="955" spans="1:25" s="59" customFormat="1" ht="16.5" thickBot="1" thickTop="1">
      <c r="A955" s="306"/>
      <c r="B955" s="307"/>
      <c r="C955" s="306"/>
      <c r="D955" s="306"/>
      <c r="E955" s="308"/>
      <c r="F955" s="306"/>
      <c r="G955" s="306"/>
      <c r="H955" s="307"/>
      <c r="I955" s="309"/>
      <c r="J955" s="310"/>
      <c r="K955" s="310"/>
      <c r="L955" s="310"/>
      <c r="M955" s="310"/>
      <c r="N955" s="310"/>
      <c r="O955" s="652">
        <f>SUM(O664:O954)</f>
        <v>169</v>
      </c>
      <c r="P955" s="311">
        <f>SUM(P662:P954)</f>
        <v>6</v>
      </c>
      <c r="Q955" s="311">
        <f aca="true" t="shared" si="1" ref="Q955:Y955">SUM(Q662:Q954)</f>
        <v>13</v>
      </c>
      <c r="R955" s="311">
        <f t="shared" si="1"/>
        <v>7</v>
      </c>
      <c r="S955" s="404">
        <f t="shared" si="1"/>
        <v>90</v>
      </c>
      <c r="T955" s="404">
        <f t="shared" si="1"/>
        <v>8</v>
      </c>
      <c r="U955" s="404">
        <f t="shared" si="1"/>
        <v>4</v>
      </c>
      <c r="V955" s="404">
        <f t="shared" si="1"/>
        <v>3</v>
      </c>
      <c r="W955" s="311">
        <f t="shared" si="1"/>
        <v>41</v>
      </c>
      <c r="X955" s="311">
        <f t="shared" si="1"/>
        <v>20</v>
      </c>
      <c r="Y955" s="311">
        <f t="shared" si="1"/>
        <v>13</v>
      </c>
    </row>
    <row r="956" spans="1:25" s="59" customFormat="1" ht="15.75" thickTop="1">
      <c r="A956" s="18"/>
      <c r="B956" s="52"/>
      <c r="C956" s="18"/>
      <c r="D956" s="18"/>
      <c r="E956" s="57"/>
      <c r="F956" s="18"/>
      <c r="G956" s="18"/>
      <c r="H956" s="52"/>
      <c r="I956" s="80"/>
      <c r="J956" s="58"/>
      <c r="K956" s="51"/>
      <c r="L956" s="51"/>
      <c r="M956" s="51"/>
      <c r="N956" s="16"/>
      <c r="O956" s="51"/>
      <c r="P956" s="51"/>
      <c r="Q956" s="51"/>
      <c r="R956" s="51"/>
      <c r="S956" s="51"/>
      <c r="T956" s="22"/>
      <c r="U956" s="22"/>
      <c r="V956" s="30"/>
      <c r="W956" s="62"/>
      <c r="X956" s="18"/>
      <c r="Y956" s="18"/>
    </row>
    <row r="957" spans="1:25" s="62" customFormat="1" ht="15">
      <c r="A957" s="225">
        <v>8</v>
      </c>
      <c r="B957" s="226" t="s">
        <v>2621</v>
      </c>
      <c r="C957" s="17" t="s">
        <v>210</v>
      </c>
      <c r="D957" s="17" t="s">
        <v>1246</v>
      </c>
      <c r="E957" s="26">
        <v>0</v>
      </c>
      <c r="F957" s="17"/>
      <c r="G957" s="66" t="s">
        <v>215</v>
      </c>
      <c r="H957" s="62" t="s">
        <v>201</v>
      </c>
      <c r="I957" s="224" t="s">
        <v>1061</v>
      </c>
      <c r="J957" s="233"/>
      <c r="L957" s="30"/>
      <c r="M957" s="17"/>
      <c r="N957" s="30"/>
      <c r="O957" s="30"/>
      <c r="P957" s="30"/>
      <c r="Q957" s="30"/>
      <c r="R957" s="30"/>
      <c r="S957" s="30"/>
      <c r="T957" s="30"/>
      <c r="U957" s="30"/>
      <c r="V957" s="30"/>
      <c r="X957" s="30"/>
      <c r="Y957" s="30"/>
    </row>
    <row r="958" spans="1:25" s="62" customFormat="1" ht="15">
      <c r="A958" s="17"/>
      <c r="B958" s="62" t="s">
        <v>1803</v>
      </c>
      <c r="C958" s="17"/>
      <c r="D958" s="17"/>
      <c r="E958" s="26"/>
      <c r="F958" s="17"/>
      <c r="G958" s="66"/>
      <c r="H958" s="202"/>
      <c r="I958" s="285" t="s">
        <v>1060</v>
      </c>
      <c r="J958" s="286"/>
      <c r="K958" s="202"/>
      <c r="L958" s="30"/>
      <c r="M958" s="17"/>
      <c r="N958" s="30"/>
      <c r="O958" s="30"/>
      <c r="P958" s="30"/>
      <c r="Q958" s="30"/>
      <c r="R958" s="30"/>
      <c r="S958" s="30"/>
      <c r="T958" s="30"/>
      <c r="U958" s="30"/>
      <c r="V958" s="30"/>
      <c r="X958" s="30"/>
      <c r="Y958" s="30"/>
    </row>
    <row r="959" spans="1:25" s="62" customFormat="1" ht="15">
      <c r="A959" s="30"/>
      <c r="B959" s="62" t="s">
        <v>1804</v>
      </c>
      <c r="C959" s="30"/>
      <c r="D959" s="30"/>
      <c r="E959" s="129"/>
      <c r="F959" s="124"/>
      <c r="G959" s="66"/>
      <c r="I959" s="224" t="s">
        <v>2620</v>
      </c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X959" s="30"/>
      <c r="Y959" s="30"/>
    </row>
    <row r="960" spans="1:25" s="20" customFormat="1" ht="15">
      <c r="A960" s="17"/>
      <c r="B960" s="21"/>
      <c r="C960" s="17"/>
      <c r="D960" s="23"/>
      <c r="E960" s="26"/>
      <c r="F960" s="32"/>
      <c r="H960" s="159" t="s">
        <v>220</v>
      </c>
      <c r="I960" s="224" t="s">
        <v>1063</v>
      </c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30"/>
      <c r="W960" s="62"/>
      <c r="X960" s="17"/>
      <c r="Y960" s="17"/>
    </row>
    <row r="961" spans="8:24" ht="15">
      <c r="H961" s="568" t="s">
        <v>407</v>
      </c>
      <c r="I961" s="431" t="s">
        <v>1449</v>
      </c>
      <c r="J961" s="305" t="s">
        <v>1448</v>
      </c>
      <c r="K961" s="158" t="s">
        <v>1446</v>
      </c>
      <c r="L961" s="89">
        <v>34</v>
      </c>
      <c r="M961" s="157"/>
      <c r="N961" s="225" t="s">
        <v>254</v>
      </c>
      <c r="O961" s="17"/>
      <c r="P961" s="51"/>
      <c r="Q961" s="51"/>
      <c r="R961" s="51"/>
      <c r="S961" s="84"/>
      <c r="T961" s="84"/>
      <c r="U961" s="84"/>
      <c r="V961" s="30"/>
      <c r="W961" s="17"/>
      <c r="X961" s="21"/>
    </row>
    <row r="962" spans="6:24" ht="15">
      <c r="F962" s="27"/>
      <c r="H962" s="569"/>
      <c r="I962" s="590"/>
      <c r="J962" s="305" t="s">
        <v>1450</v>
      </c>
      <c r="K962" s="158" t="s">
        <v>1447</v>
      </c>
      <c r="L962" s="89">
        <v>24</v>
      </c>
      <c r="M962" s="157"/>
      <c r="N962" s="225" t="s">
        <v>254</v>
      </c>
      <c r="O962" s="17"/>
      <c r="P962" s="51"/>
      <c r="Q962" s="51"/>
      <c r="R962" s="51"/>
      <c r="S962" s="84"/>
      <c r="T962" s="84"/>
      <c r="U962" s="84"/>
      <c r="V962" s="30"/>
      <c r="W962" s="17"/>
      <c r="X962" s="21"/>
    </row>
    <row r="963" spans="6:24" ht="15">
      <c r="F963" s="27"/>
      <c r="H963" s="569"/>
      <c r="I963" s="590"/>
      <c r="J963" s="305" t="s">
        <v>1445</v>
      </c>
      <c r="K963" s="158" t="s">
        <v>221</v>
      </c>
      <c r="L963" s="89">
        <v>9</v>
      </c>
      <c r="M963" s="157"/>
      <c r="N963" s="225" t="s">
        <v>254</v>
      </c>
      <c r="O963" s="17"/>
      <c r="P963" s="51"/>
      <c r="Q963" s="51"/>
      <c r="R963" s="51"/>
      <c r="S963" s="84"/>
      <c r="T963" s="84"/>
      <c r="U963" s="84"/>
      <c r="V963" s="30"/>
      <c r="W963" s="17"/>
      <c r="X963" s="21"/>
    </row>
    <row r="964" spans="6:25" ht="27" customHeight="1">
      <c r="F964" s="27"/>
      <c r="H964" s="130" t="s">
        <v>201</v>
      </c>
      <c r="I964" s="3" t="s">
        <v>1451</v>
      </c>
      <c r="J964" s="234" t="s">
        <v>1452</v>
      </c>
      <c r="K964" s="130" t="s">
        <v>1453</v>
      </c>
      <c r="L964" s="157">
        <v>1</v>
      </c>
      <c r="M964" s="157"/>
      <c r="N964" s="225" t="s">
        <v>246</v>
      </c>
      <c r="O964" s="17"/>
      <c r="P964" s="51"/>
      <c r="Q964" s="51"/>
      <c r="R964" s="51"/>
      <c r="S964" s="17"/>
      <c r="W964" s="21"/>
      <c r="X964" s="21"/>
      <c r="Y964" s="21"/>
    </row>
    <row r="965" spans="5:25" ht="27" customHeight="1">
      <c r="E965" s="109"/>
      <c r="F965" s="107"/>
      <c r="H965" s="130" t="s">
        <v>201</v>
      </c>
      <c r="I965" s="3" t="s">
        <v>1456</v>
      </c>
      <c r="J965" s="234" t="s">
        <v>1457</v>
      </c>
      <c r="K965" s="130" t="s">
        <v>1453</v>
      </c>
      <c r="L965" s="157">
        <v>9</v>
      </c>
      <c r="M965" s="157"/>
      <c r="N965" s="225" t="s">
        <v>246</v>
      </c>
      <c r="O965" s="17"/>
      <c r="P965" s="51"/>
      <c r="Q965" s="51"/>
      <c r="R965" s="51"/>
      <c r="S965" s="17"/>
      <c r="W965" s="21"/>
      <c r="X965" s="21"/>
      <c r="Y965" s="21"/>
    </row>
    <row r="966" spans="2:25" ht="15">
      <c r="B966" s="21" t="s">
        <v>248</v>
      </c>
      <c r="C966" s="17" t="s">
        <v>210</v>
      </c>
      <c r="D966" s="17" t="s">
        <v>1246</v>
      </c>
      <c r="E966" s="26">
        <v>0</v>
      </c>
      <c r="F966" s="27"/>
      <c r="G966" s="42" t="s">
        <v>215</v>
      </c>
      <c r="H966" s="484" t="s">
        <v>407</v>
      </c>
      <c r="I966" s="484" t="s">
        <v>1454</v>
      </c>
      <c r="J966" s="234"/>
      <c r="K966" s="130"/>
      <c r="L966" s="157"/>
      <c r="M966" s="157"/>
      <c r="N966" s="225"/>
      <c r="O966" s="46">
        <v>1</v>
      </c>
      <c r="P966" s="162"/>
      <c r="Q966" s="163"/>
      <c r="R966" s="165"/>
      <c r="S966" s="17"/>
      <c r="W966" s="21"/>
      <c r="X966" s="21"/>
      <c r="Y966" s="21"/>
    </row>
    <row r="967" spans="5:25" ht="15">
      <c r="E967" s="109"/>
      <c r="F967" s="107"/>
      <c r="H967" s="564"/>
      <c r="I967" s="480"/>
      <c r="J967" s="234"/>
      <c r="K967" s="130"/>
      <c r="L967" s="157"/>
      <c r="M967" s="157"/>
      <c r="N967" s="225"/>
      <c r="O967" s="46">
        <v>1</v>
      </c>
      <c r="P967" s="162"/>
      <c r="Q967" s="163"/>
      <c r="R967" s="165"/>
      <c r="S967" s="17"/>
      <c r="W967" s="21"/>
      <c r="X967" s="21"/>
      <c r="Y967" s="21"/>
    </row>
    <row r="968" spans="5:25" ht="15">
      <c r="E968" s="109"/>
      <c r="F968" s="107"/>
      <c r="H968" s="564"/>
      <c r="I968" s="480"/>
      <c r="J968" s="234" t="s">
        <v>1455</v>
      </c>
      <c r="K968" s="130" t="s">
        <v>1323</v>
      </c>
      <c r="L968" s="157">
        <v>1</v>
      </c>
      <c r="M968" s="157"/>
      <c r="N968" s="225" t="s">
        <v>246</v>
      </c>
      <c r="O968" s="46">
        <v>1</v>
      </c>
      <c r="P968" s="162">
        <v>1</v>
      </c>
      <c r="Q968" s="163"/>
      <c r="R968" s="165"/>
      <c r="S968" s="17"/>
      <c r="W968" s="21"/>
      <c r="X968" s="21"/>
      <c r="Y968" s="21"/>
    </row>
    <row r="969" spans="5:25" ht="15">
      <c r="E969" s="109"/>
      <c r="F969" s="107"/>
      <c r="H969" s="565"/>
      <c r="I969" s="479"/>
      <c r="J969" s="234" t="s">
        <v>1930</v>
      </c>
      <c r="K969" s="130" t="s">
        <v>1931</v>
      </c>
      <c r="L969" s="157">
        <v>2</v>
      </c>
      <c r="M969" s="157"/>
      <c r="N969" s="225" t="s">
        <v>246</v>
      </c>
      <c r="O969" s="46">
        <v>1</v>
      </c>
      <c r="P969" s="162"/>
      <c r="Q969" s="163">
        <v>1</v>
      </c>
      <c r="R969" s="165"/>
      <c r="S969" s="17"/>
      <c r="W969" s="21"/>
      <c r="X969" s="21"/>
      <c r="Y969" s="21"/>
    </row>
    <row r="970" spans="3:25" ht="15">
      <c r="C970" s="21"/>
      <c r="D970" s="21"/>
      <c r="E970" s="21"/>
      <c r="F970" s="21"/>
      <c r="G970" s="21"/>
      <c r="H970" s="568" t="s">
        <v>407</v>
      </c>
      <c r="I970" s="568" t="s">
        <v>1751</v>
      </c>
      <c r="J970" s="234" t="s">
        <v>401</v>
      </c>
      <c r="K970" s="130" t="s">
        <v>405</v>
      </c>
      <c r="L970" s="157">
        <v>4</v>
      </c>
      <c r="M970" s="157"/>
      <c r="N970" s="225" t="s">
        <v>246</v>
      </c>
      <c r="O970" s="46">
        <v>1</v>
      </c>
      <c r="P970" s="162"/>
      <c r="Q970" s="163"/>
      <c r="R970" s="165"/>
      <c r="S970" s="17"/>
      <c r="W970" s="21"/>
      <c r="X970" s="21"/>
      <c r="Y970" s="21"/>
    </row>
    <row r="971" spans="8:25" ht="15">
      <c r="H971" s="569"/>
      <c r="I971" s="568"/>
      <c r="J971" s="234" t="s">
        <v>403</v>
      </c>
      <c r="K971" s="130" t="s">
        <v>1305</v>
      </c>
      <c r="L971" s="157">
        <v>3</v>
      </c>
      <c r="M971" s="157"/>
      <c r="N971" s="225" t="s">
        <v>246</v>
      </c>
      <c r="O971" s="46">
        <v>1</v>
      </c>
      <c r="P971" s="162"/>
      <c r="Q971" s="163"/>
      <c r="R971" s="165">
        <v>1</v>
      </c>
      <c r="S971" s="17"/>
      <c r="W971" s="21"/>
      <c r="X971" s="21"/>
      <c r="Y971" s="21"/>
    </row>
    <row r="972" spans="8:25" ht="15">
      <c r="H972" s="569"/>
      <c r="I972" s="568"/>
      <c r="J972" s="234" t="s">
        <v>402</v>
      </c>
      <c r="K972" s="130" t="s">
        <v>406</v>
      </c>
      <c r="L972" s="157">
        <v>6</v>
      </c>
      <c r="M972" s="157"/>
      <c r="N972" s="225" t="s">
        <v>246</v>
      </c>
      <c r="O972" s="46">
        <v>1</v>
      </c>
      <c r="P972" s="162"/>
      <c r="Q972" s="163"/>
      <c r="R972" s="165"/>
      <c r="S972" s="17"/>
      <c r="W972" s="21"/>
      <c r="X972" s="21"/>
      <c r="Y972" s="21"/>
    </row>
    <row r="973" spans="8:23" ht="15">
      <c r="H973" s="569"/>
      <c r="I973" s="568"/>
      <c r="J973" s="234" t="s">
        <v>404</v>
      </c>
      <c r="K973" s="130" t="s">
        <v>2057</v>
      </c>
      <c r="L973" s="157"/>
      <c r="M973" s="157"/>
      <c r="N973" s="225" t="s">
        <v>246</v>
      </c>
      <c r="O973" s="46">
        <v>1</v>
      </c>
      <c r="P973" s="17"/>
      <c r="Q973" s="17"/>
      <c r="R973" s="17"/>
      <c r="S973" s="17"/>
      <c r="W973" s="21"/>
    </row>
    <row r="974" spans="6:23" ht="15">
      <c r="F974" s="27"/>
      <c r="G974" s="42"/>
      <c r="H974" s="568" t="s">
        <v>407</v>
      </c>
      <c r="I974" s="487" t="s">
        <v>1025</v>
      </c>
      <c r="J974" s="236" t="s">
        <v>2043</v>
      </c>
      <c r="K974" s="130" t="s">
        <v>2038</v>
      </c>
      <c r="L974" s="157">
        <v>4</v>
      </c>
      <c r="M974" s="157"/>
      <c r="N974" s="225" t="s">
        <v>246</v>
      </c>
      <c r="O974" s="46">
        <v>1</v>
      </c>
      <c r="P974" s="17"/>
      <c r="Q974" s="17"/>
      <c r="R974" s="17"/>
      <c r="S974" s="17"/>
      <c r="W974" s="21"/>
    </row>
    <row r="975" spans="6:23" ht="15">
      <c r="F975" s="27"/>
      <c r="H975" s="569"/>
      <c r="I975" s="487"/>
      <c r="J975" s="236" t="s">
        <v>2042</v>
      </c>
      <c r="K975" s="130" t="s">
        <v>1304</v>
      </c>
      <c r="L975" s="157">
        <v>10</v>
      </c>
      <c r="M975" s="157"/>
      <c r="N975" s="225" t="s">
        <v>246</v>
      </c>
      <c r="O975" s="46">
        <v>1</v>
      </c>
      <c r="P975" s="17"/>
      <c r="Q975" s="17"/>
      <c r="R975" s="17"/>
      <c r="S975" s="17"/>
      <c r="W975" s="21"/>
    </row>
    <row r="976" spans="6:23" ht="15">
      <c r="F976" s="27"/>
      <c r="H976" s="569"/>
      <c r="I976" s="487"/>
      <c r="J976" s="270" t="s">
        <v>2041</v>
      </c>
      <c r="K976" s="266" t="s">
        <v>2039</v>
      </c>
      <c r="L976" s="193">
        <v>1</v>
      </c>
      <c r="M976" s="157"/>
      <c r="N976" s="225" t="s">
        <v>246</v>
      </c>
      <c r="O976" s="46">
        <v>1</v>
      </c>
      <c r="P976" s="17"/>
      <c r="Q976" s="17"/>
      <c r="R976" s="17"/>
      <c r="S976" s="17"/>
      <c r="W976" s="21"/>
    </row>
    <row r="977" spans="6:23" ht="15">
      <c r="F977" s="27"/>
      <c r="H977" s="569"/>
      <c r="I977" s="487"/>
      <c r="J977" s="270" t="s">
        <v>2040</v>
      </c>
      <c r="K977" s="266" t="s">
        <v>1323</v>
      </c>
      <c r="L977" s="193">
        <v>1</v>
      </c>
      <c r="M977" s="157"/>
      <c r="N977" s="225" t="s">
        <v>246</v>
      </c>
      <c r="O977" s="46">
        <v>1</v>
      </c>
      <c r="P977" s="17"/>
      <c r="Q977" s="17"/>
      <c r="R977" s="17"/>
      <c r="S977" s="17"/>
      <c r="W977" s="21"/>
    </row>
    <row r="978" spans="6:23" ht="15">
      <c r="F978" s="27"/>
      <c r="H978" s="569"/>
      <c r="I978" s="487"/>
      <c r="J978" s="236" t="s">
        <v>2501</v>
      </c>
      <c r="K978" s="21" t="s">
        <v>1</v>
      </c>
      <c r="L978" s="6">
        <v>3</v>
      </c>
      <c r="M978" s="157"/>
      <c r="N978" s="225" t="s">
        <v>246</v>
      </c>
      <c r="O978" s="17"/>
      <c r="P978" s="17"/>
      <c r="Q978" s="17"/>
      <c r="R978" s="17"/>
      <c r="S978" s="17"/>
      <c r="W978" s="21"/>
    </row>
    <row r="979" spans="8:25" ht="15" customHeight="1">
      <c r="H979" s="568" t="s">
        <v>407</v>
      </c>
      <c r="I979" s="469" t="s">
        <v>2517</v>
      </c>
      <c r="J979" s="234" t="s">
        <v>905</v>
      </c>
      <c r="K979" s="130" t="s">
        <v>1194</v>
      </c>
      <c r="L979" s="178">
        <v>1</v>
      </c>
      <c r="M979" s="157"/>
      <c r="N979" s="225" t="s">
        <v>254</v>
      </c>
      <c r="O979" s="84"/>
      <c r="P979" s="84"/>
      <c r="Q979" s="17"/>
      <c r="R979" s="17"/>
      <c r="S979" s="325">
        <v>1</v>
      </c>
      <c r="T979" s="162">
        <v>1</v>
      </c>
      <c r="U979" s="163"/>
      <c r="V979" s="164"/>
      <c r="X979" s="18"/>
      <c r="Y979" s="18"/>
    </row>
    <row r="980" spans="8:25" ht="15" customHeight="1">
      <c r="H980" s="569"/>
      <c r="I980" s="469"/>
      <c r="J980" s="234" t="s">
        <v>906</v>
      </c>
      <c r="K980" s="158" t="s">
        <v>221</v>
      </c>
      <c r="L980" s="89">
        <v>13</v>
      </c>
      <c r="M980" s="157"/>
      <c r="N980" s="225" t="s">
        <v>254</v>
      </c>
      <c r="O980" s="84"/>
      <c r="P980" s="84"/>
      <c r="Q980" s="17"/>
      <c r="R980" s="17"/>
      <c r="S980" s="325">
        <v>1</v>
      </c>
      <c r="T980" s="162"/>
      <c r="U980" s="163"/>
      <c r="V980" s="164"/>
      <c r="X980" s="18"/>
      <c r="Y980" s="18"/>
    </row>
    <row r="981" spans="8:25" ht="15" customHeight="1">
      <c r="H981" s="568" t="s">
        <v>407</v>
      </c>
      <c r="I981" s="469" t="s">
        <v>1526</v>
      </c>
      <c r="J981" s="234" t="s">
        <v>907</v>
      </c>
      <c r="K981" s="130" t="s">
        <v>910</v>
      </c>
      <c r="L981" s="6">
        <v>30</v>
      </c>
      <c r="M981" s="157"/>
      <c r="N981" s="225" t="s">
        <v>254</v>
      </c>
      <c r="O981" s="84"/>
      <c r="P981" s="84"/>
      <c r="Q981" s="17"/>
      <c r="R981" s="17"/>
      <c r="S981" s="325">
        <v>1</v>
      </c>
      <c r="T981" s="162"/>
      <c r="U981" s="163"/>
      <c r="V981" s="164"/>
      <c r="X981" s="18"/>
      <c r="Y981" s="18"/>
    </row>
    <row r="982" spans="8:25" ht="15" customHeight="1">
      <c r="H982" s="568"/>
      <c r="I982" s="469"/>
      <c r="J982" s="234" t="s">
        <v>913</v>
      </c>
      <c r="K982" s="130" t="s">
        <v>914</v>
      </c>
      <c r="L982" s="6">
        <v>11</v>
      </c>
      <c r="M982" s="157"/>
      <c r="N982" s="225" t="s">
        <v>254</v>
      </c>
      <c r="O982" s="84"/>
      <c r="P982" s="84"/>
      <c r="Q982" s="17"/>
      <c r="R982" s="17"/>
      <c r="S982" s="325">
        <v>1</v>
      </c>
      <c r="T982" s="162"/>
      <c r="U982" s="163"/>
      <c r="V982" s="164"/>
      <c r="X982" s="18"/>
      <c r="Y982" s="18"/>
    </row>
    <row r="983" spans="8:25" ht="15" customHeight="1">
      <c r="H983" s="568"/>
      <c r="I983" s="469"/>
      <c r="J983" s="234" t="s">
        <v>908</v>
      </c>
      <c r="K983" s="158" t="s">
        <v>911</v>
      </c>
      <c r="L983" s="6">
        <v>30</v>
      </c>
      <c r="M983" s="157"/>
      <c r="N983" s="225" t="s">
        <v>254</v>
      </c>
      <c r="O983" s="84"/>
      <c r="P983" s="84"/>
      <c r="Q983" s="17"/>
      <c r="R983" s="17"/>
      <c r="S983" s="325">
        <v>1</v>
      </c>
      <c r="T983" s="162"/>
      <c r="U983" s="163"/>
      <c r="V983" s="164"/>
      <c r="X983" s="18"/>
      <c r="Y983" s="18"/>
    </row>
    <row r="984" spans="8:25" ht="15" customHeight="1">
      <c r="H984" s="569"/>
      <c r="I984" s="469"/>
      <c r="J984" s="234" t="s">
        <v>909</v>
      </c>
      <c r="K984" s="158" t="s">
        <v>912</v>
      </c>
      <c r="L984" s="89">
        <v>15</v>
      </c>
      <c r="M984" s="157"/>
      <c r="N984" s="225" t="s">
        <v>254</v>
      </c>
      <c r="O984" s="84"/>
      <c r="P984" s="84"/>
      <c r="Q984" s="17"/>
      <c r="R984" s="17"/>
      <c r="S984" s="325">
        <v>1</v>
      </c>
      <c r="T984" s="162"/>
      <c r="U984" s="163"/>
      <c r="V984" s="164"/>
      <c r="X984" s="18"/>
      <c r="Y984" s="18"/>
    </row>
    <row r="985" spans="2:25" ht="15">
      <c r="B985" s="21" t="s">
        <v>248</v>
      </c>
      <c r="C985" s="17" t="s">
        <v>210</v>
      </c>
      <c r="D985" s="17" t="s">
        <v>1246</v>
      </c>
      <c r="E985" s="26">
        <v>1</v>
      </c>
      <c r="F985" s="27"/>
      <c r="G985" s="42" t="s">
        <v>215</v>
      </c>
      <c r="H985" s="484" t="s">
        <v>407</v>
      </c>
      <c r="I985" s="484" t="s">
        <v>471</v>
      </c>
      <c r="J985" s="234" t="s">
        <v>1932</v>
      </c>
      <c r="K985" s="130" t="s">
        <v>1933</v>
      </c>
      <c r="L985" s="157">
        <v>1</v>
      </c>
      <c r="M985" s="157"/>
      <c r="N985" s="225" t="s">
        <v>246</v>
      </c>
      <c r="O985" s="46">
        <v>1</v>
      </c>
      <c r="P985" s="162">
        <v>1</v>
      </c>
      <c r="Q985" s="163"/>
      <c r="R985" s="165"/>
      <c r="S985" s="17"/>
      <c r="W985" s="21"/>
      <c r="X985" s="21"/>
      <c r="Y985" s="21"/>
    </row>
    <row r="986" spans="5:25" ht="15">
      <c r="E986" s="109"/>
      <c r="F986" s="107"/>
      <c r="H986" s="564"/>
      <c r="I986" s="480"/>
      <c r="J986" s="234" t="s">
        <v>472</v>
      </c>
      <c r="K986" s="130" t="s">
        <v>473</v>
      </c>
      <c r="L986" s="157">
        <v>1</v>
      </c>
      <c r="M986" s="157"/>
      <c r="N986" s="225" t="s">
        <v>246</v>
      </c>
      <c r="O986" s="46">
        <v>1</v>
      </c>
      <c r="P986" s="162">
        <v>1</v>
      </c>
      <c r="Q986" s="163"/>
      <c r="R986" s="165"/>
      <c r="S986" s="17"/>
      <c r="W986" s="21"/>
      <c r="X986" s="21"/>
      <c r="Y986" s="21"/>
    </row>
    <row r="987" spans="5:25" ht="15">
      <c r="E987" s="109"/>
      <c r="F987" s="107"/>
      <c r="H987" s="564"/>
      <c r="I987" s="480"/>
      <c r="J987" s="234" t="s">
        <v>474</v>
      </c>
      <c r="K987" s="130" t="s">
        <v>1409</v>
      </c>
      <c r="L987" s="157">
        <v>1</v>
      </c>
      <c r="M987" s="157"/>
      <c r="N987" s="225" t="s">
        <v>246</v>
      </c>
      <c r="O987" s="46">
        <v>1</v>
      </c>
      <c r="P987" s="162">
        <v>1</v>
      </c>
      <c r="Q987" s="163"/>
      <c r="R987" s="165"/>
      <c r="S987" s="17"/>
      <c r="W987" s="21"/>
      <c r="X987" s="21"/>
      <c r="Y987" s="21"/>
    </row>
    <row r="988" spans="5:25" ht="15">
      <c r="E988" s="109"/>
      <c r="F988" s="107"/>
      <c r="H988" s="564"/>
      <c r="I988" s="480"/>
      <c r="J988" s="234" t="s">
        <v>475</v>
      </c>
      <c r="K988" s="130" t="s">
        <v>476</v>
      </c>
      <c r="L988" s="157">
        <v>1</v>
      </c>
      <c r="M988" s="157"/>
      <c r="N988" s="225" t="s">
        <v>246</v>
      </c>
      <c r="O988" s="46"/>
      <c r="P988" s="162">
        <v>1</v>
      </c>
      <c r="Q988" s="163"/>
      <c r="R988" s="165"/>
      <c r="S988" s="17"/>
      <c r="W988" s="21"/>
      <c r="X988" s="21"/>
      <c r="Y988" s="21"/>
    </row>
    <row r="989" spans="5:25" ht="15">
      <c r="E989" s="109"/>
      <c r="F989" s="107"/>
      <c r="H989" s="565"/>
      <c r="I989" s="479"/>
      <c r="J989" s="234" t="s">
        <v>475</v>
      </c>
      <c r="K989" s="130" t="s">
        <v>477</v>
      </c>
      <c r="L989" s="157">
        <v>1</v>
      </c>
      <c r="M989" s="157"/>
      <c r="N989" s="225" t="s">
        <v>246</v>
      </c>
      <c r="O989" s="46"/>
      <c r="P989" s="162">
        <v>1</v>
      </c>
      <c r="Q989" s="163"/>
      <c r="R989" s="165"/>
      <c r="S989" s="17"/>
      <c r="W989" s="21"/>
      <c r="X989" s="21"/>
      <c r="Y989" s="21"/>
    </row>
    <row r="990" spans="5:25" ht="27" customHeight="1">
      <c r="E990" s="109">
        <v>1</v>
      </c>
      <c r="F990" s="107" t="s">
        <v>253</v>
      </c>
      <c r="H990" s="130" t="s">
        <v>201</v>
      </c>
      <c r="I990" s="3" t="s">
        <v>2499</v>
      </c>
      <c r="J990" s="234" t="s">
        <v>1013</v>
      </c>
      <c r="K990" s="130" t="s">
        <v>1012</v>
      </c>
      <c r="L990" s="157">
        <v>1</v>
      </c>
      <c r="M990" s="157"/>
      <c r="N990" s="225" t="s">
        <v>246</v>
      </c>
      <c r="O990" s="46">
        <v>1</v>
      </c>
      <c r="P990" s="162">
        <v>1</v>
      </c>
      <c r="Q990" s="163"/>
      <c r="R990" s="165"/>
      <c r="S990" s="17"/>
      <c r="W990" s="21"/>
      <c r="X990" s="21"/>
      <c r="Y990" s="21"/>
    </row>
    <row r="991" spans="1:25" s="118" customFormat="1" ht="15" customHeight="1">
      <c r="A991" s="102"/>
      <c r="C991" s="102"/>
      <c r="D991" s="102"/>
      <c r="E991" s="353"/>
      <c r="F991" s="102"/>
      <c r="G991" s="102"/>
      <c r="H991" s="355" t="s">
        <v>279</v>
      </c>
      <c r="I991" s="355" t="s">
        <v>915</v>
      </c>
      <c r="J991" s="354"/>
      <c r="K991" s="158" t="s">
        <v>916</v>
      </c>
      <c r="L991" s="89">
        <v>1</v>
      </c>
      <c r="M991" s="361"/>
      <c r="N991" s="225" t="s">
        <v>991</v>
      </c>
      <c r="O991" s="17"/>
      <c r="P991" s="17"/>
      <c r="Q991" s="17"/>
      <c r="R991" s="17"/>
      <c r="S991" s="17"/>
      <c r="T991" s="17"/>
      <c r="U991" s="17"/>
      <c r="V991" s="17"/>
      <c r="W991" s="21"/>
      <c r="X991" s="18"/>
      <c r="Y991" s="18"/>
    </row>
    <row r="992" spans="1:25" s="118" customFormat="1" ht="15" customHeight="1">
      <c r="A992" s="102"/>
      <c r="C992" s="102"/>
      <c r="D992" s="102"/>
      <c r="E992" s="353"/>
      <c r="F992" s="102"/>
      <c r="G992" s="102"/>
      <c r="H992" s="355" t="s">
        <v>279</v>
      </c>
      <c r="I992" s="355" t="s">
        <v>917</v>
      </c>
      <c r="J992" s="354"/>
      <c r="K992" s="158" t="s">
        <v>916</v>
      </c>
      <c r="L992" s="89">
        <v>1</v>
      </c>
      <c r="M992" s="361"/>
      <c r="N992" s="225" t="s">
        <v>991</v>
      </c>
      <c r="O992" s="17"/>
      <c r="P992" s="17"/>
      <c r="Q992" s="17"/>
      <c r="R992" s="17"/>
      <c r="S992" s="17"/>
      <c r="T992" s="17"/>
      <c r="U992" s="17"/>
      <c r="V992" s="17"/>
      <c r="W992" s="21"/>
      <c r="X992" s="18"/>
      <c r="Y992" s="18"/>
    </row>
    <row r="993" spans="8:23" ht="15">
      <c r="H993" s="568" t="s">
        <v>407</v>
      </c>
      <c r="I993" s="487" t="s">
        <v>1752</v>
      </c>
      <c r="J993" s="304" t="s">
        <v>384</v>
      </c>
      <c r="K993" s="266" t="s">
        <v>387</v>
      </c>
      <c r="L993" s="193">
        <v>2</v>
      </c>
      <c r="M993" s="157"/>
      <c r="N993" s="225" t="s">
        <v>246</v>
      </c>
      <c r="O993" s="46">
        <v>1</v>
      </c>
      <c r="P993" s="17"/>
      <c r="Q993" s="17"/>
      <c r="R993" s="17"/>
      <c r="S993" s="17"/>
      <c r="W993" s="21"/>
    </row>
    <row r="994" spans="8:23" ht="15">
      <c r="H994" s="569"/>
      <c r="I994" s="487"/>
      <c r="J994" s="304" t="s">
        <v>385</v>
      </c>
      <c r="K994" s="266" t="s">
        <v>2500</v>
      </c>
      <c r="L994" s="193">
        <v>2</v>
      </c>
      <c r="M994" s="157"/>
      <c r="N994" s="225" t="s">
        <v>246</v>
      </c>
      <c r="O994" s="46">
        <v>1</v>
      </c>
      <c r="P994" s="17"/>
      <c r="Q994" s="17"/>
      <c r="R994" s="17"/>
      <c r="S994" s="17"/>
      <c r="W994" s="21"/>
    </row>
    <row r="995" spans="8:23" ht="15">
      <c r="H995" s="569"/>
      <c r="I995" s="487"/>
      <c r="J995" s="304" t="s">
        <v>386</v>
      </c>
      <c r="K995" s="266" t="s">
        <v>1296</v>
      </c>
      <c r="L995" s="193">
        <v>3</v>
      </c>
      <c r="M995" s="157"/>
      <c r="N995" s="225" t="s">
        <v>246</v>
      </c>
      <c r="O995" s="46">
        <v>1</v>
      </c>
      <c r="P995" s="17"/>
      <c r="Q995" s="17"/>
      <c r="R995" s="17"/>
      <c r="S995" s="17"/>
      <c r="W995" s="21"/>
    </row>
    <row r="996" spans="8:23" ht="15">
      <c r="H996" s="569"/>
      <c r="I996" s="487"/>
      <c r="J996" s="304" t="s">
        <v>1010</v>
      </c>
      <c r="K996" s="158" t="s">
        <v>1</v>
      </c>
      <c r="L996" s="89">
        <v>1</v>
      </c>
      <c r="M996" s="157"/>
      <c r="N996" s="225" t="s">
        <v>246</v>
      </c>
      <c r="O996" s="17"/>
      <c r="P996" s="17"/>
      <c r="Q996" s="17"/>
      <c r="R996" s="17"/>
      <c r="S996" s="17"/>
      <c r="W996" s="21"/>
    </row>
    <row r="997" spans="6:25" ht="15">
      <c r="F997" s="27"/>
      <c r="G997" s="42"/>
      <c r="H997" s="468" t="s">
        <v>407</v>
      </c>
      <c r="I997" s="568" t="s">
        <v>316</v>
      </c>
      <c r="J997" s="234" t="s">
        <v>306</v>
      </c>
      <c r="K997" s="130" t="s">
        <v>313</v>
      </c>
      <c r="L997" s="157">
        <v>2</v>
      </c>
      <c r="M997" s="157"/>
      <c r="N997" s="225" t="s">
        <v>246</v>
      </c>
      <c r="O997" s="46">
        <v>1</v>
      </c>
      <c r="P997" s="162"/>
      <c r="Q997" s="163">
        <v>1</v>
      </c>
      <c r="R997" s="165"/>
      <c r="S997" s="17"/>
      <c r="W997" s="21"/>
      <c r="X997" s="21"/>
      <c r="Y997" s="21"/>
    </row>
    <row r="998" spans="8:25" ht="15">
      <c r="H998" s="575"/>
      <c r="I998" s="568"/>
      <c r="J998" s="234" t="s">
        <v>307</v>
      </c>
      <c r="K998" s="130" t="s">
        <v>314</v>
      </c>
      <c r="L998" s="157">
        <v>2</v>
      </c>
      <c r="M998" s="157"/>
      <c r="N998" s="225" t="s">
        <v>246</v>
      </c>
      <c r="O998" s="46">
        <v>1</v>
      </c>
      <c r="P998" s="162"/>
      <c r="Q998" s="163">
        <v>1</v>
      </c>
      <c r="R998" s="165"/>
      <c r="S998" s="17"/>
      <c r="W998" s="21"/>
      <c r="X998" s="21"/>
      <c r="Y998" s="21"/>
    </row>
    <row r="999" spans="8:25" ht="15">
      <c r="H999" s="575"/>
      <c r="I999" s="568"/>
      <c r="J999" s="234" t="s">
        <v>308</v>
      </c>
      <c r="K999" s="130" t="s">
        <v>1305</v>
      </c>
      <c r="L999" s="157">
        <v>1</v>
      </c>
      <c r="M999" s="157"/>
      <c r="N999" s="225" t="s">
        <v>246</v>
      </c>
      <c r="O999" s="46">
        <v>1</v>
      </c>
      <c r="P999" s="162">
        <v>1</v>
      </c>
      <c r="Q999" s="163"/>
      <c r="R999" s="165"/>
      <c r="S999" s="17"/>
      <c r="W999" s="21"/>
      <c r="X999" s="21"/>
      <c r="Y999" s="21"/>
    </row>
    <row r="1000" spans="8:25" ht="15">
      <c r="H1000" s="575"/>
      <c r="I1000" s="568"/>
      <c r="J1000" s="234" t="s">
        <v>317</v>
      </c>
      <c r="K1000" s="130" t="s">
        <v>994</v>
      </c>
      <c r="L1000" s="157"/>
      <c r="M1000" s="157"/>
      <c r="N1000" s="225" t="s">
        <v>246</v>
      </c>
      <c r="O1000" s="17"/>
      <c r="P1000" s="162" t="s">
        <v>300</v>
      </c>
      <c r="Q1000" s="163"/>
      <c r="R1000" s="165"/>
      <c r="S1000" s="17"/>
      <c r="W1000" s="21"/>
      <c r="X1000" s="21"/>
      <c r="Y1000" s="21"/>
    </row>
    <row r="1001" spans="6:24" ht="15">
      <c r="F1001" s="27"/>
      <c r="H1001" s="568" t="s">
        <v>407</v>
      </c>
      <c r="I1001" s="467" t="s">
        <v>1534</v>
      </c>
      <c r="J1001" s="235" t="s">
        <v>1124</v>
      </c>
      <c r="K1001" s="350" t="s">
        <v>1224</v>
      </c>
      <c r="L1001" s="171"/>
      <c r="M1001" s="157"/>
      <c r="N1001" s="18"/>
      <c r="O1001" s="17"/>
      <c r="P1001" s="51"/>
      <c r="Q1001" s="51"/>
      <c r="R1001" s="51"/>
      <c r="S1001" s="111">
        <v>1</v>
      </c>
      <c r="T1001" s="162"/>
      <c r="U1001" s="163"/>
      <c r="V1001" s="163"/>
      <c r="W1001" s="17"/>
      <c r="X1001" s="21"/>
    </row>
    <row r="1002" spans="6:24" ht="15">
      <c r="F1002" s="27"/>
      <c r="H1002" s="569"/>
      <c r="I1002" s="467"/>
      <c r="J1002" s="235" t="s">
        <v>1124</v>
      </c>
      <c r="K1002" s="350"/>
      <c r="L1002" s="171"/>
      <c r="M1002" s="157"/>
      <c r="N1002" s="18"/>
      <c r="O1002" s="17"/>
      <c r="P1002" s="51"/>
      <c r="Q1002" s="51"/>
      <c r="R1002" s="51"/>
      <c r="S1002" s="111">
        <v>1</v>
      </c>
      <c r="T1002" s="162"/>
      <c r="U1002" s="163"/>
      <c r="V1002" s="163"/>
      <c r="W1002" s="17"/>
      <c r="X1002" s="21"/>
    </row>
    <row r="1003" spans="6:24" ht="15">
      <c r="F1003" s="27"/>
      <c r="H1003" s="569"/>
      <c r="I1003" s="467"/>
      <c r="J1003" s="235" t="s">
        <v>1124</v>
      </c>
      <c r="K1003" s="350" t="s">
        <v>221</v>
      </c>
      <c r="L1003" s="171"/>
      <c r="M1003" s="157"/>
      <c r="N1003" s="18"/>
      <c r="O1003" s="17"/>
      <c r="P1003" s="51"/>
      <c r="Q1003" s="51"/>
      <c r="R1003" s="51"/>
      <c r="S1003" s="111">
        <v>1</v>
      </c>
      <c r="T1003" s="162"/>
      <c r="U1003" s="163"/>
      <c r="V1003" s="163"/>
      <c r="W1003" s="17"/>
      <c r="X1003" s="21"/>
    </row>
    <row r="1004" spans="2:23" ht="15">
      <c r="B1004" s="20"/>
      <c r="C1004" s="84"/>
      <c r="D1004" s="84"/>
      <c r="G1004" s="76"/>
      <c r="H1004" s="568" t="s">
        <v>407</v>
      </c>
      <c r="I1004" s="568" t="s">
        <v>1754</v>
      </c>
      <c r="J1004" s="234" t="s">
        <v>320</v>
      </c>
      <c r="K1004" s="130" t="s">
        <v>817</v>
      </c>
      <c r="L1004" s="157">
        <v>1</v>
      </c>
      <c r="M1004" s="157"/>
      <c r="N1004" s="225" t="s">
        <v>246</v>
      </c>
      <c r="O1004" s="46">
        <v>1</v>
      </c>
      <c r="P1004" s="17"/>
      <c r="Q1004" s="17"/>
      <c r="R1004" s="17"/>
      <c r="S1004" s="17"/>
      <c r="W1004" s="21"/>
    </row>
    <row r="1005" spans="2:23" ht="15">
      <c r="B1005" s="20"/>
      <c r="C1005" s="84"/>
      <c r="D1005" s="84"/>
      <c r="E1005" s="109"/>
      <c r="F1005" s="107"/>
      <c r="G1005" s="76"/>
      <c r="H1005" s="569"/>
      <c r="I1005" s="568"/>
      <c r="J1005" s="234" t="s">
        <v>319</v>
      </c>
      <c r="K1005" s="130" t="s">
        <v>387</v>
      </c>
      <c r="L1005" s="157">
        <v>2</v>
      </c>
      <c r="M1005" s="157"/>
      <c r="N1005" s="225" t="s">
        <v>246</v>
      </c>
      <c r="O1005" s="46">
        <v>1</v>
      </c>
      <c r="P1005" s="17"/>
      <c r="Q1005" s="17"/>
      <c r="R1005" s="17"/>
      <c r="S1005" s="17"/>
      <c r="W1005" s="21"/>
    </row>
    <row r="1006" spans="2:23" ht="30">
      <c r="B1006" s="20"/>
      <c r="C1006" s="84"/>
      <c r="D1006" s="84"/>
      <c r="E1006" s="109">
        <v>1</v>
      </c>
      <c r="F1006" s="107" t="s">
        <v>253</v>
      </c>
      <c r="G1006" s="76"/>
      <c r="H1006" s="3" t="s">
        <v>407</v>
      </c>
      <c r="I1006" s="3" t="s">
        <v>1753</v>
      </c>
      <c r="J1006" s="234" t="s">
        <v>318</v>
      </c>
      <c r="K1006" s="130" t="s">
        <v>1305</v>
      </c>
      <c r="L1006" s="157">
        <v>1</v>
      </c>
      <c r="M1006" s="157"/>
      <c r="N1006" s="225" t="s">
        <v>246</v>
      </c>
      <c r="O1006" s="46">
        <v>1</v>
      </c>
      <c r="P1006" s="162">
        <v>1</v>
      </c>
      <c r="Q1006" s="163"/>
      <c r="R1006" s="165"/>
      <c r="S1006" s="17"/>
      <c r="W1006" s="21"/>
    </row>
    <row r="1007" spans="8:25" ht="30" customHeight="1">
      <c r="H1007" s="3" t="s">
        <v>407</v>
      </c>
      <c r="I1007" s="223" t="s">
        <v>819</v>
      </c>
      <c r="J1007" s="234" t="s">
        <v>820</v>
      </c>
      <c r="K1007" s="158" t="s">
        <v>911</v>
      </c>
      <c r="L1007" s="6">
        <v>33</v>
      </c>
      <c r="M1007" s="157"/>
      <c r="N1007" s="225" t="s">
        <v>246</v>
      </c>
      <c r="O1007" s="84"/>
      <c r="P1007" s="84"/>
      <c r="Q1007" s="17"/>
      <c r="R1007" s="17"/>
      <c r="S1007" s="325">
        <v>1</v>
      </c>
      <c r="T1007" s="162"/>
      <c r="U1007" s="163"/>
      <c r="V1007" s="164"/>
      <c r="X1007" s="18"/>
      <c r="Y1007" s="18"/>
    </row>
    <row r="1008" spans="1:25" s="20" customFormat="1" ht="15">
      <c r="A1008" s="17"/>
      <c r="B1008" s="21" t="s">
        <v>248</v>
      </c>
      <c r="C1008" s="17" t="s">
        <v>210</v>
      </c>
      <c r="D1008" s="17" t="s">
        <v>1246</v>
      </c>
      <c r="E1008" s="26">
        <v>2</v>
      </c>
      <c r="F1008" s="27"/>
      <c r="G1008" s="42" t="s">
        <v>215</v>
      </c>
      <c r="H1008" s="569"/>
      <c r="I1008" s="568" t="s">
        <v>828</v>
      </c>
      <c r="J1008" s="236" t="s">
        <v>823</v>
      </c>
      <c r="K1008" s="130" t="s">
        <v>825</v>
      </c>
      <c r="L1008" s="157">
        <v>1</v>
      </c>
      <c r="M1008" s="157"/>
      <c r="N1008" s="225" t="s">
        <v>246</v>
      </c>
      <c r="O1008" s="46">
        <v>1</v>
      </c>
      <c r="P1008" s="162">
        <v>1</v>
      </c>
      <c r="Q1008" s="163"/>
      <c r="R1008" s="165"/>
      <c r="S1008" s="84"/>
      <c r="T1008" s="84"/>
      <c r="U1008" s="84"/>
      <c r="V1008" s="17"/>
      <c r="W1008" s="21"/>
      <c r="X1008" s="17"/>
      <c r="Y1008" s="17"/>
    </row>
    <row r="1009" spans="1:25" s="20" customFormat="1" ht="15">
      <c r="A1009" s="17"/>
      <c r="C1009" s="17"/>
      <c r="D1009" s="17"/>
      <c r="E1009" s="26"/>
      <c r="F1009" s="27"/>
      <c r="G1009" s="17"/>
      <c r="H1009" s="569"/>
      <c r="I1009" s="568"/>
      <c r="J1009" s="236" t="s">
        <v>823</v>
      </c>
      <c r="K1009" s="130" t="s">
        <v>1323</v>
      </c>
      <c r="L1009" s="157">
        <v>1</v>
      </c>
      <c r="M1009" s="157"/>
      <c r="N1009" s="225" t="s">
        <v>246</v>
      </c>
      <c r="O1009" s="46">
        <v>1</v>
      </c>
      <c r="P1009" s="162">
        <v>1</v>
      </c>
      <c r="Q1009" s="163"/>
      <c r="R1009" s="165"/>
      <c r="S1009" s="84"/>
      <c r="T1009" s="84"/>
      <c r="U1009" s="84"/>
      <c r="V1009" s="17"/>
      <c r="W1009" s="21"/>
      <c r="X1009" s="17"/>
      <c r="Y1009" s="17"/>
    </row>
    <row r="1010" spans="1:25" s="20" customFormat="1" ht="15">
      <c r="A1010" s="17"/>
      <c r="B1010" s="21"/>
      <c r="C1010" s="17"/>
      <c r="D1010" s="17"/>
      <c r="E1010" s="26"/>
      <c r="F1010" s="27"/>
      <c r="G1010" s="17"/>
      <c r="H1010" s="569"/>
      <c r="I1010" s="568"/>
      <c r="J1010" s="236" t="s">
        <v>824</v>
      </c>
      <c r="K1010" s="130" t="s">
        <v>1296</v>
      </c>
      <c r="L1010" s="157">
        <v>2</v>
      </c>
      <c r="M1010" s="157"/>
      <c r="N1010" s="225" t="s">
        <v>246</v>
      </c>
      <c r="O1010" s="46">
        <v>1</v>
      </c>
      <c r="P1010" s="162"/>
      <c r="Q1010" s="163">
        <v>1</v>
      </c>
      <c r="R1010" s="165"/>
      <c r="S1010" s="84"/>
      <c r="T1010" s="84"/>
      <c r="U1010" s="84"/>
      <c r="V1010" s="17"/>
      <c r="W1010" s="21"/>
      <c r="X1010" s="17"/>
      <c r="Y1010" s="17"/>
    </row>
    <row r="1011" spans="8:23" ht="15">
      <c r="H1011" s="21"/>
      <c r="I1011" s="568" t="s">
        <v>1508</v>
      </c>
      <c r="J1011" s="234" t="s">
        <v>880</v>
      </c>
      <c r="K1011" s="130" t="s">
        <v>1489</v>
      </c>
      <c r="L1011" s="157">
        <v>1</v>
      </c>
      <c r="M1011" s="157"/>
      <c r="N1011" s="225" t="s">
        <v>246</v>
      </c>
      <c r="O1011" s="46">
        <v>1</v>
      </c>
      <c r="P1011" s="162">
        <v>1</v>
      </c>
      <c r="Q1011" s="163"/>
      <c r="R1011" s="165"/>
      <c r="S1011" s="17"/>
      <c r="V1011" s="42"/>
      <c r="W1011" s="42"/>
    </row>
    <row r="1012" spans="8:23" ht="15">
      <c r="H1012" s="21"/>
      <c r="I1012" s="568"/>
      <c r="J1012" s="234" t="s">
        <v>881</v>
      </c>
      <c r="K1012" s="130" t="s">
        <v>1507</v>
      </c>
      <c r="L1012" s="157">
        <v>1</v>
      </c>
      <c r="M1012" s="157"/>
      <c r="N1012" s="225" t="s">
        <v>246</v>
      </c>
      <c r="O1012" s="46">
        <v>1</v>
      </c>
      <c r="P1012" s="162">
        <v>1</v>
      </c>
      <c r="Q1012" s="163"/>
      <c r="R1012" s="165"/>
      <c r="S1012" s="17"/>
      <c r="V1012" s="42"/>
      <c r="W1012" s="42"/>
    </row>
    <row r="1013" spans="8:23" ht="15">
      <c r="H1013" s="21"/>
      <c r="I1013" s="568"/>
      <c r="J1013" s="234" t="s">
        <v>882</v>
      </c>
      <c r="K1013" s="130" t="s">
        <v>1322</v>
      </c>
      <c r="L1013" s="157">
        <v>1</v>
      </c>
      <c r="M1013" s="157"/>
      <c r="N1013" s="225" t="s">
        <v>246</v>
      </c>
      <c r="O1013" s="46">
        <v>1</v>
      </c>
      <c r="P1013" s="162">
        <v>1</v>
      </c>
      <c r="Q1013" s="163"/>
      <c r="R1013" s="165"/>
      <c r="S1013" s="17"/>
      <c r="V1013" s="42"/>
      <c r="W1013" s="42"/>
    </row>
    <row r="1014" spans="6:24" ht="15">
      <c r="F1014" s="27"/>
      <c r="H1014" s="568" t="s">
        <v>407</v>
      </c>
      <c r="I1014" s="467" t="s">
        <v>480</v>
      </c>
      <c r="J1014" s="235" t="s">
        <v>481</v>
      </c>
      <c r="K1014" s="350" t="s">
        <v>1176</v>
      </c>
      <c r="L1014" s="171">
        <v>27</v>
      </c>
      <c r="M1014" s="157"/>
      <c r="N1014" s="225" t="s">
        <v>254</v>
      </c>
      <c r="O1014" s="17"/>
      <c r="P1014" s="51"/>
      <c r="Q1014" s="51"/>
      <c r="R1014" s="51"/>
      <c r="S1014" s="111">
        <v>1</v>
      </c>
      <c r="T1014" s="162"/>
      <c r="U1014" s="163"/>
      <c r="V1014" s="163"/>
      <c r="W1014" s="17"/>
      <c r="X1014" s="21"/>
    </row>
    <row r="1015" spans="6:24" ht="15">
      <c r="F1015" s="27"/>
      <c r="H1015" s="569"/>
      <c r="I1015" s="467"/>
      <c r="J1015" s="235" t="s">
        <v>481</v>
      </c>
      <c r="K1015" s="350" t="s">
        <v>1224</v>
      </c>
      <c r="L1015" s="171"/>
      <c r="M1015" s="157"/>
      <c r="N1015" s="225"/>
      <c r="O1015" s="17"/>
      <c r="P1015" s="51"/>
      <c r="Q1015" s="51"/>
      <c r="R1015" s="51"/>
      <c r="S1015" s="111">
        <v>1</v>
      </c>
      <c r="T1015" s="162"/>
      <c r="U1015" s="163"/>
      <c r="V1015" s="163"/>
      <c r="W1015" s="17"/>
      <c r="X1015" s="21"/>
    </row>
    <row r="1016" spans="6:24" ht="15">
      <c r="F1016" s="27"/>
      <c r="H1016" s="569"/>
      <c r="I1016" s="467"/>
      <c r="J1016" s="235" t="s">
        <v>481</v>
      </c>
      <c r="K1016" s="350" t="s">
        <v>221</v>
      </c>
      <c r="L1016" s="171"/>
      <c r="M1016" s="157"/>
      <c r="N1016" s="225"/>
      <c r="O1016" s="17"/>
      <c r="P1016" s="51"/>
      <c r="Q1016" s="51"/>
      <c r="R1016" s="51"/>
      <c r="S1016" s="111">
        <v>1</v>
      </c>
      <c r="T1016" s="162"/>
      <c r="U1016" s="163"/>
      <c r="V1016" s="163"/>
      <c r="W1016" s="17"/>
      <c r="X1016" s="21"/>
    </row>
    <row r="1017" spans="2:23" ht="15">
      <c r="B1017" s="21" t="s">
        <v>248</v>
      </c>
      <c r="C1017" s="17" t="s">
        <v>210</v>
      </c>
      <c r="D1017" s="17" t="s">
        <v>1246</v>
      </c>
      <c r="E1017" s="26">
        <v>3</v>
      </c>
      <c r="F1017" s="27"/>
      <c r="G1017" s="42" t="s">
        <v>215</v>
      </c>
      <c r="H1017" s="569" t="s">
        <v>201</v>
      </c>
      <c r="I1017" s="568" t="s">
        <v>1817</v>
      </c>
      <c r="J1017" s="234" t="s">
        <v>1141</v>
      </c>
      <c r="K1017" s="130" t="s">
        <v>1818</v>
      </c>
      <c r="L1017" s="157">
        <v>1</v>
      </c>
      <c r="M1017" s="157">
        <v>30</v>
      </c>
      <c r="N1017" s="225" t="s">
        <v>246</v>
      </c>
      <c r="O1017" s="46">
        <v>1</v>
      </c>
      <c r="P1017" s="162">
        <v>1</v>
      </c>
      <c r="Q1017" s="163"/>
      <c r="R1017" s="165"/>
      <c r="S1017" s="17"/>
      <c r="W1017" s="21"/>
    </row>
    <row r="1018" spans="7:23" ht="15">
      <c r="G1018" s="42"/>
      <c r="H1018" s="569"/>
      <c r="I1018" s="568"/>
      <c r="J1018" s="234" t="s">
        <v>1140</v>
      </c>
      <c r="K1018" s="130" t="s">
        <v>1323</v>
      </c>
      <c r="L1018" s="157">
        <v>2</v>
      </c>
      <c r="M1018" s="157">
        <v>26</v>
      </c>
      <c r="N1018" s="225" t="s">
        <v>246</v>
      </c>
      <c r="O1018" s="46">
        <v>1</v>
      </c>
      <c r="P1018" s="162"/>
      <c r="Q1018" s="163">
        <v>2</v>
      </c>
      <c r="R1018" s="165"/>
      <c r="S1018" s="17"/>
      <c r="W1018" s="21"/>
    </row>
    <row r="1019" spans="7:23" ht="15">
      <c r="G1019" s="42"/>
      <c r="H1019" s="569"/>
      <c r="I1019" s="568"/>
      <c r="J1019" s="234" t="s">
        <v>1140</v>
      </c>
      <c r="K1019" s="130" t="s">
        <v>1296</v>
      </c>
      <c r="L1019" s="157">
        <v>2</v>
      </c>
      <c r="M1019" s="157">
        <v>26</v>
      </c>
      <c r="N1019" s="225" t="s">
        <v>246</v>
      </c>
      <c r="O1019" s="46">
        <v>1</v>
      </c>
      <c r="P1019" s="162"/>
      <c r="Q1019" s="163">
        <v>2</v>
      </c>
      <c r="R1019" s="165"/>
      <c r="S1019" s="17"/>
      <c r="W1019" s="21"/>
    </row>
    <row r="1020" spans="1:26" s="20" customFormat="1" ht="15">
      <c r="A1020" s="17"/>
      <c r="B1020" s="21"/>
      <c r="C1020" s="17"/>
      <c r="D1020" s="17"/>
      <c r="E1020" s="26"/>
      <c r="F1020" s="17"/>
      <c r="G1020" s="42"/>
      <c r="H1020" s="21"/>
      <c r="I1020" s="90" t="s">
        <v>2609</v>
      </c>
      <c r="J1020" s="234" t="s">
        <v>1139</v>
      </c>
      <c r="K1020" s="130" t="s">
        <v>1819</v>
      </c>
      <c r="L1020" s="157">
        <v>2</v>
      </c>
      <c r="M1020" s="157">
        <v>5</v>
      </c>
      <c r="N1020" s="299"/>
      <c r="O1020" s="21"/>
      <c r="P1020" s="21"/>
      <c r="Q1020" s="21"/>
      <c r="R1020" s="21"/>
      <c r="S1020" s="21"/>
      <c r="T1020" s="21"/>
      <c r="U1020" s="21"/>
      <c r="V1020" s="17"/>
      <c r="W1020" s="21"/>
      <c r="X1020" s="21"/>
      <c r="Y1020" s="21"/>
      <c r="Z1020" s="21"/>
    </row>
    <row r="1021" spans="2:23" ht="15">
      <c r="B1021" s="20"/>
      <c r="C1021" s="84"/>
      <c r="D1021" s="84"/>
      <c r="E1021" s="109">
        <v>1</v>
      </c>
      <c r="F1021" s="107" t="s">
        <v>253</v>
      </c>
      <c r="G1021" s="76"/>
      <c r="H1021" s="20"/>
      <c r="I1021" s="103" t="s">
        <v>845</v>
      </c>
      <c r="J1021" s="234" t="s">
        <v>1138</v>
      </c>
      <c r="K1021" s="130" t="s">
        <v>1321</v>
      </c>
      <c r="L1021" s="173">
        <v>1</v>
      </c>
      <c r="M1021" s="173">
        <v>60</v>
      </c>
      <c r="N1021" s="299"/>
      <c r="O1021" s="46">
        <v>1</v>
      </c>
      <c r="P1021" s="162">
        <v>1</v>
      </c>
      <c r="Q1021" s="163"/>
      <c r="R1021" s="165"/>
      <c r="S1021" s="17"/>
      <c r="W1021" s="21"/>
    </row>
    <row r="1022" spans="7:23" ht="15">
      <c r="G1022" s="42"/>
      <c r="H1022" s="21"/>
      <c r="I1022" s="103" t="s">
        <v>1763</v>
      </c>
      <c r="J1022" s="234" t="s">
        <v>1137</v>
      </c>
      <c r="K1022" s="130" t="s">
        <v>1323</v>
      </c>
      <c r="L1022" s="157">
        <v>1</v>
      </c>
      <c r="M1022" s="157">
        <v>30</v>
      </c>
      <c r="N1022" s="299"/>
      <c r="O1022" s="46">
        <v>1</v>
      </c>
      <c r="P1022" s="17"/>
      <c r="Q1022" s="17"/>
      <c r="R1022" s="17"/>
      <c r="S1022" s="17"/>
      <c r="W1022" s="21"/>
    </row>
    <row r="1023" spans="7:23" ht="15">
      <c r="G1023" s="42"/>
      <c r="H1023" s="492" t="s">
        <v>201</v>
      </c>
      <c r="I1023" s="568" t="s">
        <v>845</v>
      </c>
      <c r="J1023" s="234" t="s">
        <v>1136</v>
      </c>
      <c r="K1023" s="130" t="s">
        <v>1820</v>
      </c>
      <c r="L1023" s="157">
        <v>3</v>
      </c>
      <c r="M1023" s="157">
        <v>44</v>
      </c>
      <c r="N1023" s="225" t="s">
        <v>246</v>
      </c>
      <c r="O1023" s="46">
        <v>1</v>
      </c>
      <c r="P1023" s="162"/>
      <c r="Q1023" s="163"/>
      <c r="R1023" s="165">
        <v>1</v>
      </c>
      <c r="S1023" s="17"/>
      <c r="W1023" s="21"/>
    </row>
    <row r="1024" spans="7:23" ht="15">
      <c r="G1024" s="42"/>
      <c r="H1024" s="492"/>
      <c r="I1024" s="568"/>
      <c r="J1024" s="234" t="s">
        <v>1135</v>
      </c>
      <c r="K1024" s="130" t="s">
        <v>1320</v>
      </c>
      <c r="L1024" s="157">
        <v>3</v>
      </c>
      <c r="M1024" s="157">
        <v>44</v>
      </c>
      <c r="N1024" s="225" t="s">
        <v>246</v>
      </c>
      <c r="O1024" s="46">
        <v>1</v>
      </c>
      <c r="P1024" s="162"/>
      <c r="Q1024" s="163"/>
      <c r="R1024" s="165">
        <v>1</v>
      </c>
      <c r="S1024" s="17"/>
      <c r="W1024" s="21"/>
    </row>
    <row r="1025" spans="7:23" ht="15">
      <c r="G1025" s="42"/>
      <c r="H1025" s="492"/>
      <c r="I1025" s="568"/>
      <c r="J1025" s="234" t="s">
        <v>1134</v>
      </c>
      <c r="K1025" s="130" t="s">
        <v>1296</v>
      </c>
      <c r="L1025" s="157">
        <v>3</v>
      </c>
      <c r="M1025" s="157">
        <v>44</v>
      </c>
      <c r="N1025" s="225" t="s">
        <v>246</v>
      </c>
      <c r="O1025" s="46">
        <v>1</v>
      </c>
      <c r="P1025" s="162"/>
      <c r="Q1025" s="163"/>
      <c r="R1025" s="165">
        <v>1</v>
      </c>
      <c r="S1025" s="17"/>
      <c r="W1025" s="21"/>
    </row>
    <row r="1026" spans="7:23" ht="15">
      <c r="G1026" s="42"/>
      <c r="H1026" s="492"/>
      <c r="I1026" s="568"/>
      <c r="J1026" s="234" t="s">
        <v>1133</v>
      </c>
      <c r="K1026" s="130" t="s">
        <v>1323</v>
      </c>
      <c r="L1026" s="157">
        <v>2</v>
      </c>
      <c r="M1026" s="157">
        <v>52</v>
      </c>
      <c r="N1026" s="225" t="s">
        <v>246</v>
      </c>
      <c r="O1026" s="46">
        <v>1</v>
      </c>
      <c r="P1026" s="162"/>
      <c r="Q1026" s="163">
        <v>1</v>
      </c>
      <c r="R1026" s="165"/>
      <c r="S1026" s="17"/>
      <c r="W1026" s="21"/>
    </row>
    <row r="1027" spans="8:23" ht="15">
      <c r="H1027" s="21"/>
      <c r="I1027" s="487" t="s">
        <v>1973</v>
      </c>
      <c r="J1027" s="305" t="s">
        <v>2524</v>
      </c>
      <c r="K1027" s="158" t="s">
        <v>1320</v>
      </c>
      <c r="L1027" s="89">
        <v>4</v>
      </c>
      <c r="M1027" s="157"/>
      <c r="N1027" s="225" t="s">
        <v>246</v>
      </c>
      <c r="O1027" s="46">
        <v>1</v>
      </c>
      <c r="P1027" s="17"/>
      <c r="Q1027" s="17"/>
      <c r="R1027" s="17"/>
      <c r="S1027" s="17"/>
      <c r="W1027" s="21"/>
    </row>
    <row r="1028" spans="8:23" ht="15">
      <c r="H1028" s="21"/>
      <c r="I1028" s="487"/>
      <c r="J1028" s="234" t="s">
        <v>2523</v>
      </c>
      <c r="K1028" s="130" t="s">
        <v>1296</v>
      </c>
      <c r="L1028" s="157" t="s">
        <v>1525</v>
      </c>
      <c r="M1028" s="157"/>
      <c r="N1028" s="225" t="s">
        <v>246</v>
      </c>
      <c r="O1028" s="46">
        <v>1</v>
      </c>
      <c r="P1028" s="17"/>
      <c r="Q1028" s="17"/>
      <c r="R1028" s="17"/>
      <c r="S1028" s="17"/>
      <c r="W1028" s="21"/>
    </row>
    <row r="1029" spans="8:23" ht="15">
      <c r="H1029" s="21"/>
      <c r="I1029" s="487"/>
      <c r="J1029" s="305" t="s">
        <v>2525</v>
      </c>
      <c r="K1029" s="158" t="s">
        <v>1321</v>
      </c>
      <c r="L1029" s="89">
        <v>5</v>
      </c>
      <c r="M1029" s="157"/>
      <c r="N1029" s="225" t="s">
        <v>246</v>
      </c>
      <c r="O1029" s="46">
        <v>1</v>
      </c>
      <c r="P1029" s="17"/>
      <c r="Q1029" s="17"/>
      <c r="R1029" s="17"/>
      <c r="S1029" s="17"/>
      <c r="W1029" s="21"/>
    </row>
    <row r="1030" spans="1:25" s="20" customFormat="1" ht="15">
      <c r="A1030" s="17"/>
      <c r="B1030" s="21"/>
      <c r="C1030" s="17"/>
      <c r="D1030" s="17"/>
      <c r="E1030" s="26"/>
      <c r="F1030" s="17"/>
      <c r="G1030" s="17"/>
      <c r="H1030" s="21"/>
      <c r="I1030" s="487"/>
      <c r="J1030" s="234" t="s">
        <v>2529</v>
      </c>
      <c r="K1030" s="130" t="s">
        <v>1</v>
      </c>
      <c r="L1030" s="157">
        <v>6</v>
      </c>
      <c r="M1030" s="157"/>
      <c r="N1030" s="225" t="s">
        <v>246</v>
      </c>
      <c r="O1030" s="84"/>
      <c r="P1030" s="84"/>
      <c r="Q1030" s="84"/>
      <c r="R1030" s="84"/>
      <c r="S1030" s="84"/>
      <c r="T1030" s="84"/>
      <c r="U1030" s="84"/>
      <c r="V1030" s="17"/>
      <c r="W1030" s="21"/>
      <c r="X1030" s="17"/>
      <c r="Y1030" s="17"/>
    </row>
    <row r="1031" spans="3:25" ht="30">
      <c r="C1031" s="23"/>
      <c r="F1031" s="27"/>
      <c r="G1031" s="42"/>
      <c r="H1031" s="21"/>
      <c r="I1031" s="103" t="s">
        <v>1319</v>
      </c>
      <c r="J1031" s="234" t="s">
        <v>1146</v>
      </c>
      <c r="K1031" s="130" t="s">
        <v>1320</v>
      </c>
      <c r="L1031" s="157">
        <v>1</v>
      </c>
      <c r="M1031" s="157">
        <v>15</v>
      </c>
      <c r="N1031" s="225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</row>
    <row r="1032" spans="7:23" ht="15">
      <c r="G1032" s="42"/>
      <c r="H1032" s="21"/>
      <c r="I1032" s="103" t="s">
        <v>2033</v>
      </c>
      <c r="J1032" s="234" t="s">
        <v>1142</v>
      </c>
      <c r="K1032" s="130" t="s">
        <v>1321</v>
      </c>
      <c r="L1032" s="157">
        <v>2</v>
      </c>
      <c r="M1032" s="157">
        <v>26</v>
      </c>
      <c r="N1032" s="299"/>
      <c r="O1032" s="46">
        <v>1</v>
      </c>
      <c r="P1032" s="17"/>
      <c r="Q1032" s="17"/>
      <c r="R1032" s="17"/>
      <c r="S1032" s="17"/>
      <c r="W1032" s="21"/>
    </row>
    <row r="1033" spans="7:23" ht="15">
      <c r="G1033" s="42"/>
      <c r="H1033" s="21"/>
      <c r="I1033" s="346" t="s">
        <v>1821</v>
      </c>
      <c r="J1033" s="234" t="s">
        <v>1143</v>
      </c>
      <c r="K1033" s="130" t="s">
        <v>1296</v>
      </c>
      <c r="L1033" s="157">
        <v>1</v>
      </c>
      <c r="M1033" s="157">
        <v>150</v>
      </c>
      <c r="N1033" s="299"/>
      <c r="O1033" s="17"/>
      <c r="P1033" s="17"/>
      <c r="Q1033" s="17"/>
      <c r="R1033" s="17"/>
      <c r="S1033" s="111">
        <v>1</v>
      </c>
      <c r="W1033" s="21"/>
    </row>
    <row r="1034" spans="1:26" s="20" customFormat="1" ht="15">
      <c r="A1034" s="17"/>
      <c r="B1034" s="21"/>
      <c r="C1034" s="17"/>
      <c r="D1034" s="17"/>
      <c r="E1034" s="26"/>
      <c r="F1034" s="17"/>
      <c r="G1034" s="42"/>
      <c r="H1034" s="21"/>
      <c r="I1034" s="103" t="s">
        <v>1549</v>
      </c>
      <c r="J1034" s="234" t="s">
        <v>1144</v>
      </c>
      <c r="K1034" s="130" t="s">
        <v>1321</v>
      </c>
      <c r="L1034" s="157">
        <v>1</v>
      </c>
      <c r="M1034" s="157">
        <v>20</v>
      </c>
      <c r="N1034" s="299"/>
      <c r="O1034" s="21"/>
      <c r="P1034" s="21"/>
      <c r="Q1034" s="21"/>
      <c r="R1034" s="21"/>
      <c r="S1034" s="21"/>
      <c r="T1034" s="21"/>
      <c r="U1034" s="21"/>
      <c r="V1034" s="17"/>
      <c r="W1034" s="21"/>
      <c r="X1034" s="21"/>
      <c r="Y1034" s="21"/>
      <c r="Z1034" s="21"/>
    </row>
    <row r="1035" spans="2:21" ht="15">
      <c r="B1035" s="21" t="s">
        <v>248</v>
      </c>
      <c r="C1035" s="17" t="s">
        <v>210</v>
      </c>
      <c r="D1035" s="17" t="s">
        <v>1246</v>
      </c>
      <c r="E1035" s="26">
        <v>4</v>
      </c>
      <c r="F1035" s="32">
        <v>1</v>
      </c>
      <c r="G1035" s="42" t="s">
        <v>215</v>
      </c>
      <c r="H1035" s="21" t="s">
        <v>201</v>
      </c>
      <c r="I1035" s="362" t="s">
        <v>1235</v>
      </c>
      <c r="J1035" s="235" t="s">
        <v>1145</v>
      </c>
      <c r="K1035" s="350" t="s">
        <v>1323</v>
      </c>
      <c r="L1035" s="171">
        <v>13</v>
      </c>
      <c r="M1035" s="171"/>
      <c r="N1035" s="225"/>
      <c r="O1035" s="17"/>
      <c r="P1035" s="17"/>
      <c r="Q1035" s="17"/>
      <c r="R1035" s="17"/>
      <c r="S1035" s="111">
        <v>1</v>
      </c>
      <c r="T1035" s="163"/>
      <c r="U1035" s="165"/>
    </row>
    <row r="1036" spans="1:25" s="20" customFormat="1" ht="15">
      <c r="A1036" s="17"/>
      <c r="C1036" s="17"/>
      <c r="D1036" s="17"/>
      <c r="E1036" s="26"/>
      <c r="F1036" s="27"/>
      <c r="G1036" s="42"/>
      <c r="H1036" s="21"/>
      <c r="I1036" s="568" t="s">
        <v>1072</v>
      </c>
      <c r="J1036" s="236" t="s">
        <v>1147</v>
      </c>
      <c r="K1036" s="130" t="s">
        <v>1321</v>
      </c>
      <c r="L1036" s="157">
        <v>12</v>
      </c>
      <c r="M1036" s="157" t="s">
        <v>205</v>
      </c>
      <c r="N1036" s="225"/>
      <c r="O1036" s="46">
        <v>1</v>
      </c>
      <c r="P1036" s="162"/>
      <c r="Q1036" s="163"/>
      <c r="R1036" s="165"/>
      <c r="S1036" s="84"/>
      <c r="T1036" s="84"/>
      <c r="U1036" s="84"/>
      <c r="V1036" s="17"/>
      <c r="W1036" s="21"/>
      <c r="X1036" s="17"/>
      <c r="Y1036" s="17"/>
    </row>
    <row r="1037" spans="1:25" s="20" customFormat="1" ht="15">
      <c r="A1037" s="17"/>
      <c r="C1037" s="17"/>
      <c r="D1037" s="17"/>
      <c r="E1037" s="26"/>
      <c r="F1037" s="27"/>
      <c r="G1037" s="42"/>
      <c r="H1037" s="21"/>
      <c r="I1037" s="568"/>
      <c r="J1037" s="236" t="s">
        <v>1148</v>
      </c>
      <c r="K1037" s="130" t="s">
        <v>1296</v>
      </c>
      <c r="L1037" s="157">
        <v>3</v>
      </c>
      <c r="M1037" s="157">
        <v>44</v>
      </c>
      <c r="N1037" s="225"/>
      <c r="O1037" s="46">
        <v>1</v>
      </c>
      <c r="P1037" s="162"/>
      <c r="Q1037" s="163"/>
      <c r="R1037" s="165">
        <v>1</v>
      </c>
      <c r="S1037" s="84"/>
      <c r="T1037" s="84"/>
      <c r="U1037" s="84"/>
      <c r="V1037" s="17"/>
      <c r="W1037" s="21"/>
      <c r="X1037" s="17"/>
      <c r="Y1037" s="17"/>
    </row>
    <row r="1038" spans="6:23" ht="15">
      <c r="F1038" s="27"/>
      <c r="G1038" s="42"/>
      <c r="H1038" s="21"/>
      <c r="I1038" s="103" t="s">
        <v>1763</v>
      </c>
      <c r="J1038" s="234" t="s">
        <v>1149</v>
      </c>
      <c r="K1038" s="130" t="s">
        <v>1323</v>
      </c>
      <c r="L1038" s="157">
        <v>4</v>
      </c>
      <c r="M1038" s="157">
        <v>18</v>
      </c>
      <c r="N1038" s="225"/>
      <c r="O1038" s="46">
        <v>1</v>
      </c>
      <c r="P1038" s="17"/>
      <c r="Q1038" s="17"/>
      <c r="R1038" s="17"/>
      <c r="S1038" s="17"/>
      <c r="W1038" s="21"/>
    </row>
    <row r="1039" spans="2:23" ht="15">
      <c r="B1039" s="21" t="s">
        <v>1487</v>
      </c>
      <c r="F1039" s="27"/>
      <c r="G1039" s="42"/>
      <c r="H1039" s="21"/>
      <c r="I1039" s="487" t="s">
        <v>1026</v>
      </c>
      <c r="J1039" s="236" t="s">
        <v>1514</v>
      </c>
      <c r="K1039" s="130" t="s">
        <v>1321</v>
      </c>
      <c r="L1039" s="157">
        <v>11</v>
      </c>
      <c r="M1039" s="157" t="s">
        <v>205</v>
      </c>
      <c r="N1039" s="225" t="s">
        <v>246</v>
      </c>
      <c r="O1039" s="46">
        <v>1</v>
      </c>
      <c r="P1039" s="17"/>
      <c r="Q1039" s="17"/>
      <c r="R1039" s="17"/>
      <c r="S1039" s="17"/>
      <c r="W1039" s="21"/>
    </row>
    <row r="1040" spans="2:23" ht="15">
      <c r="B1040" s="21" t="s">
        <v>1488</v>
      </c>
      <c r="F1040" s="27"/>
      <c r="G1040" s="42"/>
      <c r="H1040" s="21"/>
      <c r="I1040" s="487"/>
      <c r="J1040" s="236" t="s">
        <v>1515</v>
      </c>
      <c r="K1040" s="130" t="s">
        <v>1296</v>
      </c>
      <c r="L1040" s="157">
        <v>25</v>
      </c>
      <c r="M1040" s="157" t="s">
        <v>205</v>
      </c>
      <c r="N1040" s="225" t="s">
        <v>246</v>
      </c>
      <c r="O1040" s="46">
        <v>1</v>
      </c>
      <c r="P1040" s="17"/>
      <c r="Q1040" s="17"/>
      <c r="R1040" s="17"/>
      <c r="S1040" s="17"/>
      <c r="W1040" s="21"/>
    </row>
    <row r="1041" spans="6:23" ht="15">
      <c r="F1041" s="27"/>
      <c r="G1041" s="42"/>
      <c r="H1041" s="21"/>
      <c r="I1041" s="487"/>
      <c r="J1041" s="270" t="s">
        <v>1516</v>
      </c>
      <c r="K1041" s="266" t="s">
        <v>1323</v>
      </c>
      <c r="L1041" s="193">
        <v>2</v>
      </c>
      <c r="M1041" s="157">
        <v>26</v>
      </c>
      <c r="N1041" s="225" t="s">
        <v>246</v>
      </c>
      <c r="O1041" s="46">
        <v>1</v>
      </c>
      <c r="P1041" s="17"/>
      <c r="Q1041" s="17"/>
      <c r="R1041" s="17"/>
      <c r="S1041" s="17"/>
      <c r="W1041" s="21"/>
    </row>
    <row r="1042" spans="6:23" ht="15">
      <c r="F1042" s="27"/>
      <c r="G1042" s="42"/>
      <c r="H1042" s="21"/>
      <c r="I1042" s="487"/>
      <c r="J1042" s="236" t="s">
        <v>1517</v>
      </c>
      <c r="K1042" s="130" t="s">
        <v>1320</v>
      </c>
      <c r="L1042" s="157">
        <v>15</v>
      </c>
      <c r="M1042" s="157" t="s">
        <v>205</v>
      </c>
      <c r="N1042" s="225" t="s">
        <v>246</v>
      </c>
      <c r="O1042" s="46">
        <v>1</v>
      </c>
      <c r="P1042" s="17"/>
      <c r="Q1042" s="17"/>
      <c r="R1042" s="17"/>
      <c r="S1042" s="17"/>
      <c r="W1042" s="21"/>
    </row>
    <row r="1043" spans="6:23" ht="15">
      <c r="F1043" s="27"/>
      <c r="H1043" s="21"/>
      <c r="I1043" s="487"/>
      <c r="J1043" s="236" t="s">
        <v>2502</v>
      </c>
      <c r="K1043" s="130" t="s">
        <v>1483</v>
      </c>
      <c r="L1043" s="157">
        <v>5</v>
      </c>
      <c r="M1043" s="157"/>
      <c r="N1043" s="225" t="s">
        <v>246</v>
      </c>
      <c r="O1043" s="17"/>
      <c r="P1043" s="17"/>
      <c r="Q1043" s="17"/>
      <c r="R1043" s="17"/>
      <c r="S1043" s="17"/>
      <c r="V1043" s="21"/>
      <c r="W1043" s="21"/>
    </row>
    <row r="1044" spans="6:23" ht="15">
      <c r="F1044" s="27"/>
      <c r="H1044" s="21"/>
      <c r="I1044" s="487"/>
      <c r="J1044" s="236" t="s">
        <v>2502</v>
      </c>
      <c r="K1044" s="130" t="s">
        <v>1</v>
      </c>
      <c r="L1044" s="157">
        <v>4</v>
      </c>
      <c r="M1044" s="157"/>
      <c r="N1044" s="225" t="s">
        <v>246</v>
      </c>
      <c r="O1044" s="17"/>
      <c r="P1044" s="17"/>
      <c r="Q1044" s="17"/>
      <c r="R1044" s="17"/>
      <c r="S1044" s="17"/>
      <c r="V1044" s="21"/>
      <c r="W1044" s="21"/>
    </row>
    <row r="1045" spans="6:25" ht="15">
      <c r="F1045" s="27"/>
      <c r="G1045" s="42"/>
      <c r="H1045" s="21"/>
      <c r="I1045" s="90" t="s">
        <v>1549</v>
      </c>
      <c r="J1045" s="236" t="s">
        <v>1132</v>
      </c>
      <c r="K1045" s="130" t="s">
        <v>1489</v>
      </c>
      <c r="L1045" s="157">
        <v>4</v>
      </c>
      <c r="M1045" s="157" t="s">
        <v>205</v>
      </c>
      <c r="N1045" s="225"/>
      <c r="O1045" s="21"/>
      <c r="P1045" s="21"/>
      <c r="Q1045" s="21"/>
      <c r="R1045" s="21"/>
      <c r="S1045" s="21"/>
      <c r="T1045" s="21"/>
      <c r="U1045" s="21"/>
      <c r="W1045" s="21"/>
      <c r="X1045" s="21"/>
      <c r="Y1045" s="21"/>
    </row>
    <row r="1046" spans="1:25" s="20" customFormat="1" ht="15">
      <c r="A1046" s="17"/>
      <c r="B1046" s="21"/>
      <c r="C1046" s="17"/>
      <c r="D1046" s="17"/>
      <c r="E1046" s="26"/>
      <c r="F1046" s="27"/>
      <c r="G1046" s="42"/>
      <c r="H1046" s="21"/>
      <c r="I1046" s="568" t="s">
        <v>1125</v>
      </c>
      <c r="J1046" s="236" t="s">
        <v>1131</v>
      </c>
      <c r="K1046" s="130" t="s">
        <v>1301</v>
      </c>
      <c r="L1046" s="157">
        <v>6</v>
      </c>
      <c r="M1046" s="157">
        <v>28</v>
      </c>
      <c r="N1046" s="225"/>
      <c r="O1046" s="46">
        <v>1</v>
      </c>
      <c r="P1046" s="162"/>
      <c r="Q1046" s="163"/>
      <c r="R1046" s="165"/>
      <c r="S1046" s="84"/>
      <c r="T1046" s="84"/>
      <c r="U1046" s="84"/>
      <c r="V1046" s="17"/>
      <c r="W1046" s="21"/>
      <c r="X1046" s="17"/>
      <c r="Y1046" s="17"/>
    </row>
    <row r="1047" spans="1:25" s="20" customFormat="1" ht="15">
      <c r="A1047" s="17"/>
      <c r="B1047" s="21"/>
      <c r="C1047" s="17"/>
      <c r="D1047" s="17"/>
      <c r="E1047" s="26"/>
      <c r="F1047" s="27"/>
      <c r="G1047" s="42"/>
      <c r="H1047" s="21"/>
      <c r="I1047" s="568"/>
      <c r="J1047" s="236" t="s">
        <v>1130</v>
      </c>
      <c r="K1047" s="130" t="s">
        <v>1325</v>
      </c>
      <c r="L1047" s="157">
        <v>7</v>
      </c>
      <c r="M1047" s="157" t="s">
        <v>205</v>
      </c>
      <c r="N1047" s="225"/>
      <c r="O1047" s="46">
        <v>1</v>
      </c>
      <c r="P1047" s="162"/>
      <c r="Q1047" s="163"/>
      <c r="R1047" s="165"/>
      <c r="S1047" s="84"/>
      <c r="T1047" s="84"/>
      <c r="U1047" s="84"/>
      <c r="V1047" s="17"/>
      <c r="W1047" s="21"/>
      <c r="X1047" s="17"/>
      <c r="Y1047" s="17"/>
    </row>
    <row r="1048" spans="1:25" s="20" customFormat="1" ht="15">
      <c r="A1048" s="17"/>
      <c r="B1048" s="21"/>
      <c r="C1048" s="17"/>
      <c r="D1048" s="17"/>
      <c r="E1048" s="26"/>
      <c r="F1048" s="27"/>
      <c r="G1048" s="42"/>
      <c r="H1048" s="21"/>
      <c r="I1048" s="568"/>
      <c r="J1048" s="236" t="s">
        <v>1129</v>
      </c>
      <c r="K1048" s="130" t="s">
        <v>1323</v>
      </c>
      <c r="L1048" s="157">
        <v>4</v>
      </c>
      <c r="M1048" s="157">
        <v>36</v>
      </c>
      <c r="N1048" s="225"/>
      <c r="O1048" s="46">
        <v>1</v>
      </c>
      <c r="P1048" s="162"/>
      <c r="Q1048" s="163"/>
      <c r="R1048" s="165"/>
      <c r="S1048" s="84"/>
      <c r="T1048" s="84"/>
      <c r="U1048" s="84"/>
      <c r="V1048" s="17"/>
      <c r="W1048" s="21"/>
      <c r="X1048" s="17"/>
      <c r="Y1048" s="17"/>
    </row>
    <row r="1049" spans="1:26" s="20" customFormat="1" ht="15">
      <c r="A1049" s="17"/>
      <c r="B1049" s="21"/>
      <c r="C1049" s="17"/>
      <c r="D1049" s="17"/>
      <c r="E1049" s="26"/>
      <c r="F1049" s="27"/>
      <c r="G1049" s="42"/>
      <c r="H1049" s="21"/>
      <c r="I1049" s="90" t="s">
        <v>1549</v>
      </c>
      <c r="J1049" s="236" t="s">
        <v>1128</v>
      </c>
      <c r="K1049" s="130" t="s">
        <v>1490</v>
      </c>
      <c r="L1049" s="157">
        <v>3</v>
      </c>
      <c r="M1049" s="157">
        <v>10</v>
      </c>
      <c r="N1049" s="225"/>
      <c r="O1049" s="21"/>
      <c r="P1049" s="21"/>
      <c r="Q1049" s="21"/>
      <c r="R1049" s="21"/>
      <c r="S1049" s="21"/>
      <c r="T1049" s="21"/>
      <c r="U1049" s="21"/>
      <c r="V1049" s="17"/>
      <c r="W1049" s="21"/>
      <c r="X1049" s="21"/>
      <c r="Y1049" s="21"/>
      <c r="Z1049" s="21"/>
    </row>
    <row r="1050" spans="6:25" ht="30">
      <c r="F1050" s="27"/>
      <c r="G1050" s="42"/>
      <c r="H1050" s="21"/>
      <c r="I1050" s="90" t="s">
        <v>1755</v>
      </c>
      <c r="J1050" s="236" t="s">
        <v>1127</v>
      </c>
      <c r="K1050" s="130" t="s">
        <v>1320</v>
      </c>
      <c r="L1050" s="157">
        <v>3</v>
      </c>
      <c r="M1050" s="157">
        <v>10</v>
      </c>
      <c r="N1050" s="225"/>
      <c r="O1050" s="21"/>
      <c r="P1050" s="21"/>
      <c r="Q1050" s="21"/>
      <c r="R1050" s="21"/>
      <c r="S1050" s="21"/>
      <c r="T1050" s="21"/>
      <c r="U1050" s="21"/>
      <c r="W1050" s="21"/>
      <c r="X1050" s="21"/>
      <c r="Y1050" s="21"/>
    </row>
    <row r="1051" spans="1:25" s="20" customFormat="1" ht="24" customHeight="1">
      <c r="A1051" s="17"/>
      <c r="B1051" s="21"/>
      <c r="C1051" s="17"/>
      <c r="D1051" s="17"/>
      <c r="E1051" s="26"/>
      <c r="F1051" s="27"/>
      <c r="G1051" s="42"/>
      <c r="H1051" s="21"/>
      <c r="I1051" s="3" t="s">
        <v>1756</v>
      </c>
      <c r="J1051" s="236" t="s">
        <v>1565</v>
      </c>
      <c r="K1051" s="90" t="s">
        <v>1882</v>
      </c>
      <c r="L1051" s="157">
        <v>6</v>
      </c>
      <c r="M1051" s="157"/>
      <c r="N1051" s="225"/>
      <c r="O1051" s="46">
        <v>3</v>
      </c>
      <c r="P1051" s="162"/>
      <c r="Q1051" s="163"/>
      <c r="R1051" s="165"/>
      <c r="S1051" s="84"/>
      <c r="T1051" s="84"/>
      <c r="U1051" s="84"/>
      <c r="V1051" s="17"/>
      <c r="W1051" s="21"/>
      <c r="X1051" s="17"/>
      <c r="Y1051" s="17"/>
    </row>
    <row r="1052" spans="6:23" ht="15">
      <c r="F1052" s="27"/>
      <c r="G1052" s="42"/>
      <c r="H1052" s="21"/>
      <c r="I1052" s="103" t="s">
        <v>623</v>
      </c>
      <c r="J1052" s="234" t="s">
        <v>1151</v>
      </c>
      <c r="K1052" s="130" t="s">
        <v>1320</v>
      </c>
      <c r="L1052" s="157">
        <v>6</v>
      </c>
      <c r="M1052" s="157">
        <v>14</v>
      </c>
      <c r="N1052" s="225"/>
      <c r="O1052" s="46">
        <v>1</v>
      </c>
      <c r="P1052" s="17"/>
      <c r="Q1052" s="17"/>
      <c r="R1052" s="17"/>
      <c r="S1052" s="17"/>
      <c r="W1052" s="21"/>
    </row>
    <row r="1053" spans="1:25" s="20" customFormat="1" ht="15">
      <c r="A1053" s="17"/>
      <c r="B1053" s="21"/>
      <c r="C1053" s="17"/>
      <c r="D1053" s="17"/>
      <c r="E1053" s="26"/>
      <c r="F1053" s="27"/>
      <c r="G1053" s="42"/>
      <c r="H1053" s="21"/>
      <c r="I1053" s="103" t="s">
        <v>2033</v>
      </c>
      <c r="J1053" s="234" t="s">
        <v>1150</v>
      </c>
      <c r="K1053" s="130" t="s">
        <v>1321</v>
      </c>
      <c r="L1053" s="157">
        <v>6</v>
      </c>
      <c r="M1053" s="157">
        <v>14</v>
      </c>
      <c r="N1053" s="225"/>
      <c r="O1053" s="46">
        <v>1</v>
      </c>
      <c r="P1053" s="84"/>
      <c r="Q1053" s="84"/>
      <c r="R1053" s="84"/>
      <c r="S1053" s="84"/>
      <c r="T1053" s="84"/>
      <c r="U1053" s="84"/>
      <c r="V1053" s="17"/>
      <c r="W1053" s="21"/>
      <c r="X1053" s="17"/>
      <c r="Y1053" s="17"/>
    </row>
    <row r="1054" spans="6:19" ht="30">
      <c r="F1054" s="27"/>
      <c r="G1054" s="42"/>
      <c r="H1054" s="21"/>
      <c r="I1054" s="346" t="s">
        <v>1491</v>
      </c>
      <c r="J1054" s="234" t="s">
        <v>1573</v>
      </c>
      <c r="K1054" s="130" t="s">
        <v>1783</v>
      </c>
      <c r="L1054" s="157">
        <v>5</v>
      </c>
      <c r="M1054" s="157">
        <v>16</v>
      </c>
      <c r="N1054" s="225"/>
      <c r="O1054" s="17"/>
      <c r="P1054" s="17"/>
      <c r="Q1054" s="17"/>
      <c r="R1054" s="17"/>
      <c r="S1054" s="111">
        <v>3</v>
      </c>
    </row>
    <row r="1055" spans="6:19" ht="45">
      <c r="F1055" s="27"/>
      <c r="G1055" s="42"/>
      <c r="H1055" s="21"/>
      <c r="I1055" s="346" t="s">
        <v>1126</v>
      </c>
      <c r="J1055" s="234" t="s">
        <v>1572</v>
      </c>
      <c r="K1055" s="130" t="s">
        <v>1322</v>
      </c>
      <c r="L1055" s="157">
        <v>7</v>
      </c>
      <c r="M1055" s="157" t="s">
        <v>205</v>
      </c>
      <c r="N1055" s="225"/>
      <c r="O1055" s="17"/>
      <c r="P1055" s="17"/>
      <c r="Q1055" s="17"/>
      <c r="R1055" s="17"/>
      <c r="S1055" s="111">
        <v>1</v>
      </c>
    </row>
    <row r="1056" spans="2:25" ht="15">
      <c r="B1056" s="21" t="s">
        <v>2621</v>
      </c>
      <c r="C1056" s="17" t="s">
        <v>210</v>
      </c>
      <c r="D1056" s="17" t="s">
        <v>1246</v>
      </c>
      <c r="E1056" s="41" t="s">
        <v>621</v>
      </c>
      <c r="F1056" s="27"/>
      <c r="G1056" s="42" t="s">
        <v>215</v>
      </c>
      <c r="H1056" s="21" t="s">
        <v>201</v>
      </c>
      <c r="I1056" s="568" t="s">
        <v>1152</v>
      </c>
      <c r="J1056" s="234" t="s">
        <v>1571</v>
      </c>
      <c r="K1056" s="130" t="s">
        <v>2631</v>
      </c>
      <c r="L1056" s="157">
        <v>1</v>
      </c>
      <c r="M1056" s="157">
        <v>30</v>
      </c>
      <c r="N1056" s="225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</row>
    <row r="1057" spans="6:25" ht="15">
      <c r="F1057" s="27"/>
      <c r="H1057" s="21"/>
      <c r="I1057" s="568"/>
      <c r="J1057" s="234" t="s">
        <v>1570</v>
      </c>
      <c r="K1057" s="130" t="s">
        <v>223</v>
      </c>
      <c r="L1057" s="157">
        <v>4</v>
      </c>
      <c r="M1057" s="157">
        <v>10</v>
      </c>
      <c r="N1057" s="225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</row>
    <row r="1058" spans="6:23" ht="45">
      <c r="F1058" s="27"/>
      <c r="G1058" s="42"/>
      <c r="H1058" s="21"/>
      <c r="I1058" s="3" t="s">
        <v>1566</v>
      </c>
      <c r="J1058" s="234" t="s">
        <v>1569</v>
      </c>
      <c r="K1058" s="130" t="s">
        <v>223</v>
      </c>
      <c r="L1058" s="157">
        <v>7</v>
      </c>
      <c r="M1058" s="157">
        <v>24</v>
      </c>
      <c r="N1058" s="225"/>
      <c r="O1058" s="46">
        <v>1</v>
      </c>
      <c r="P1058" s="136"/>
      <c r="Q1058" s="93"/>
      <c r="R1058" s="137"/>
      <c r="S1058" s="17"/>
      <c r="W1058" s="21"/>
    </row>
    <row r="1059" spans="6:23" ht="30">
      <c r="F1059" s="27"/>
      <c r="G1059" s="42"/>
      <c r="H1059" s="21"/>
      <c r="I1059" s="3" t="s">
        <v>1567</v>
      </c>
      <c r="J1059" s="234" t="s">
        <v>1568</v>
      </c>
      <c r="K1059" s="130" t="s">
        <v>1320</v>
      </c>
      <c r="L1059" s="157">
        <v>3</v>
      </c>
      <c r="M1059" s="157"/>
      <c r="N1059" s="225"/>
      <c r="O1059" s="46">
        <v>1</v>
      </c>
      <c r="P1059" s="17"/>
      <c r="Q1059" s="17"/>
      <c r="R1059" s="17"/>
      <c r="S1059" s="17"/>
      <c r="W1059" s="21"/>
    </row>
    <row r="1060" spans="6:25" ht="15">
      <c r="F1060" s="27"/>
      <c r="G1060" s="42"/>
      <c r="H1060" s="21"/>
      <c r="I1060" s="103" t="s">
        <v>2609</v>
      </c>
      <c r="J1060" s="234" t="s">
        <v>1575</v>
      </c>
      <c r="K1060" s="130" t="s">
        <v>1558</v>
      </c>
      <c r="L1060" s="157">
        <v>1</v>
      </c>
      <c r="M1060" s="157">
        <v>15</v>
      </c>
      <c r="N1060" s="225"/>
      <c r="O1060" s="21"/>
      <c r="P1060" s="21"/>
      <c r="Q1060" s="21"/>
      <c r="R1060" s="21"/>
      <c r="S1060" s="21"/>
      <c r="T1060" s="21"/>
      <c r="U1060" s="21"/>
      <c r="W1060" s="21"/>
      <c r="X1060" s="21"/>
      <c r="Y1060" s="21"/>
    </row>
    <row r="1061" spans="6:23" ht="30">
      <c r="F1061" s="27"/>
      <c r="G1061" s="42"/>
      <c r="H1061" s="21"/>
      <c r="I1061" s="103" t="s">
        <v>2133</v>
      </c>
      <c r="J1061" s="234" t="s">
        <v>1574</v>
      </c>
      <c r="K1061" s="130" t="s">
        <v>1556</v>
      </c>
      <c r="L1061" s="157">
        <v>2</v>
      </c>
      <c r="M1061" s="157">
        <v>26</v>
      </c>
      <c r="N1061" s="225"/>
      <c r="O1061" s="46">
        <v>1</v>
      </c>
      <c r="P1061" s="17"/>
      <c r="Q1061" s="17"/>
      <c r="R1061" s="17"/>
      <c r="S1061" s="17"/>
      <c r="W1061" s="21"/>
    </row>
    <row r="1062" spans="6:23" ht="13.5" customHeight="1">
      <c r="F1062" s="27"/>
      <c r="H1062" s="21"/>
      <c r="I1062" s="3" t="s">
        <v>1982</v>
      </c>
      <c r="J1062" s="234" t="s">
        <v>1576</v>
      </c>
      <c r="K1062" s="130" t="s">
        <v>1981</v>
      </c>
      <c r="L1062" s="157">
        <v>3</v>
      </c>
      <c r="M1062" s="157"/>
      <c r="N1062" s="339"/>
      <c r="O1062" s="46">
        <v>1</v>
      </c>
      <c r="P1062" s="136"/>
      <c r="Q1062" s="93"/>
      <c r="R1062" s="137">
        <v>1</v>
      </c>
      <c r="S1062" s="17"/>
      <c r="V1062" s="21"/>
      <c r="W1062" s="21"/>
    </row>
    <row r="1063" spans="8:23" ht="15">
      <c r="H1063" s="568" t="s">
        <v>407</v>
      </c>
      <c r="I1063" s="487" t="s">
        <v>1974</v>
      </c>
      <c r="J1063" s="305" t="s">
        <v>2080</v>
      </c>
      <c r="K1063" s="158" t="s">
        <v>1976</v>
      </c>
      <c r="L1063" s="89">
        <v>8</v>
      </c>
      <c r="M1063" s="157"/>
      <c r="N1063" s="225" t="s">
        <v>246</v>
      </c>
      <c r="O1063" s="46">
        <v>1</v>
      </c>
      <c r="P1063" s="17"/>
      <c r="Q1063" s="17"/>
      <c r="R1063" s="17"/>
      <c r="S1063" s="17"/>
      <c r="W1063" s="21"/>
    </row>
    <row r="1064" spans="8:23" ht="15">
      <c r="H1064" s="569"/>
      <c r="I1064" s="487"/>
      <c r="J1064" s="305" t="s">
        <v>2081</v>
      </c>
      <c r="K1064" s="158" t="s">
        <v>2500</v>
      </c>
      <c r="L1064" s="89">
        <v>8</v>
      </c>
      <c r="M1064" s="157"/>
      <c r="N1064" s="225" t="s">
        <v>246</v>
      </c>
      <c r="O1064" s="46">
        <v>1</v>
      </c>
      <c r="P1064" s="17"/>
      <c r="Q1064" s="17"/>
      <c r="R1064" s="17"/>
      <c r="S1064" s="17"/>
      <c r="W1064" s="21"/>
    </row>
    <row r="1065" spans="8:23" ht="15">
      <c r="H1065" s="569"/>
      <c r="I1065" s="487"/>
      <c r="J1065" s="305" t="s">
        <v>2082</v>
      </c>
      <c r="K1065" s="158" t="s">
        <v>1321</v>
      </c>
      <c r="L1065" s="89">
        <v>6</v>
      </c>
      <c r="M1065" s="157"/>
      <c r="N1065" s="225" t="s">
        <v>246</v>
      </c>
      <c r="O1065" s="46">
        <v>1</v>
      </c>
      <c r="P1065" s="17"/>
      <c r="Q1065" s="17"/>
      <c r="R1065" s="17"/>
      <c r="S1065" s="17"/>
      <c r="W1065" s="21"/>
    </row>
    <row r="1066" spans="8:23" ht="15">
      <c r="H1066" s="569"/>
      <c r="I1066" s="487"/>
      <c r="J1066" s="305" t="s">
        <v>2083</v>
      </c>
      <c r="K1066" s="158" t="s">
        <v>1975</v>
      </c>
      <c r="L1066" s="89">
        <v>1</v>
      </c>
      <c r="M1066" s="157"/>
      <c r="N1066" s="225" t="s">
        <v>246</v>
      </c>
      <c r="O1066" s="17"/>
      <c r="P1066" s="17"/>
      <c r="Q1066" s="17"/>
      <c r="R1066" s="17"/>
      <c r="S1066" s="17"/>
      <c r="W1066" s="21"/>
    </row>
    <row r="1067" spans="1:26" s="45" customFormat="1" ht="15">
      <c r="A1067" s="42"/>
      <c r="B1067" s="21" t="s">
        <v>248</v>
      </c>
      <c r="C1067" s="17" t="s">
        <v>210</v>
      </c>
      <c r="D1067" s="17" t="s">
        <v>1246</v>
      </c>
      <c r="E1067" s="41" t="s">
        <v>1062</v>
      </c>
      <c r="F1067" s="27"/>
      <c r="G1067" s="42" t="s">
        <v>215</v>
      </c>
      <c r="H1067" s="21" t="s">
        <v>201</v>
      </c>
      <c r="I1067" s="254" t="s">
        <v>2590</v>
      </c>
      <c r="J1067" s="174" t="s">
        <v>1860</v>
      </c>
      <c r="K1067" s="159" t="s">
        <v>2592</v>
      </c>
      <c r="L1067" s="89">
        <v>5</v>
      </c>
      <c r="M1067" s="89" t="s">
        <v>205</v>
      </c>
      <c r="N1067" s="225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</row>
    <row r="1068" spans="1:26" s="20" customFormat="1" ht="30">
      <c r="A1068" s="17"/>
      <c r="B1068" s="21"/>
      <c r="C1068" s="23"/>
      <c r="D1068" s="23"/>
      <c r="E1068" s="26"/>
      <c r="F1068" s="17"/>
      <c r="G1068" s="43"/>
      <c r="H1068" s="23"/>
      <c r="I1068" s="254" t="s">
        <v>1757</v>
      </c>
      <c r="J1068" s="174" t="s">
        <v>1861</v>
      </c>
      <c r="K1068" s="159" t="s">
        <v>1224</v>
      </c>
      <c r="L1068" s="89">
        <v>6</v>
      </c>
      <c r="M1068" s="89">
        <v>1</v>
      </c>
      <c r="N1068" s="225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</row>
    <row r="1069" spans="1:26" s="20" customFormat="1" ht="15" customHeight="1">
      <c r="A1069" s="17"/>
      <c r="B1069" s="21"/>
      <c r="C1069" s="23"/>
      <c r="D1069" s="23"/>
      <c r="E1069" s="26"/>
      <c r="F1069" s="17"/>
      <c r="G1069" s="43"/>
      <c r="H1069" s="23"/>
      <c r="I1069" s="622" t="s">
        <v>2058</v>
      </c>
      <c r="J1069" s="174" t="s">
        <v>1862</v>
      </c>
      <c r="K1069" s="159" t="s">
        <v>223</v>
      </c>
      <c r="L1069" s="89">
        <v>3</v>
      </c>
      <c r="M1069" s="89">
        <v>15</v>
      </c>
      <c r="N1069" s="225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</row>
    <row r="1070" spans="1:26" s="20" customFormat="1" ht="15">
      <c r="A1070" s="17"/>
      <c r="B1070" s="21"/>
      <c r="C1070" s="23"/>
      <c r="D1070" s="23"/>
      <c r="E1070" s="26"/>
      <c r="F1070" s="17"/>
      <c r="G1070" s="43"/>
      <c r="H1070" s="23"/>
      <c r="I1070" s="623"/>
      <c r="J1070" s="174" t="s">
        <v>1863</v>
      </c>
      <c r="K1070" s="159" t="s">
        <v>1176</v>
      </c>
      <c r="L1070" s="89">
        <v>4</v>
      </c>
      <c r="M1070" s="89">
        <v>10</v>
      </c>
      <c r="N1070" s="225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</row>
    <row r="1071" spans="1:26" s="20" customFormat="1" ht="45">
      <c r="A1071" s="17"/>
      <c r="B1071" s="21"/>
      <c r="C1071" s="23"/>
      <c r="D1071" s="23"/>
      <c r="E1071" s="26"/>
      <c r="F1071" s="17"/>
      <c r="G1071" s="43"/>
      <c r="H1071" s="23"/>
      <c r="I1071" s="254" t="s">
        <v>1758</v>
      </c>
      <c r="J1071" s="174" t="s">
        <v>557</v>
      </c>
      <c r="K1071" s="159"/>
      <c r="L1071" s="89">
        <v>5</v>
      </c>
      <c r="M1071" s="89" t="s">
        <v>205</v>
      </c>
      <c r="N1071" s="225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</row>
    <row r="1072" spans="3:25" ht="30">
      <c r="C1072" s="23"/>
      <c r="D1072" s="23"/>
      <c r="F1072" s="27"/>
      <c r="G1072" s="42"/>
      <c r="H1072" s="21"/>
      <c r="I1072" s="88" t="s">
        <v>1759</v>
      </c>
      <c r="J1072" s="174" t="s">
        <v>558</v>
      </c>
      <c r="K1072" s="158" t="s">
        <v>2625</v>
      </c>
      <c r="L1072" s="89">
        <v>7</v>
      </c>
      <c r="M1072" s="157" t="s">
        <v>205</v>
      </c>
      <c r="N1072" s="225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</row>
    <row r="1073" spans="3:25" ht="15">
      <c r="C1073" s="23"/>
      <c r="D1073" s="23"/>
      <c r="F1073" s="27"/>
      <c r="G1073" s="42"/>
      <c r="H1073" s="21"/>
      <c r="I1073" s="88" t="s">
        <v>2116</v>
      </c>
      <c r="J1073" s="174" t="s">
        <v>559</v>
      </c>
      <c r="K1073" s="158" t="s">
        <v>2118</v>
      </c>
      <c r="L1073" s="89">
        <v>4</v>
      </c>
      <c r="M1073" s="157">
        <v>10</v>
      </c>
      <c r="N1073" s="225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</row>
    <row r="1074" spans="1:25" ht="15" customHeight="1">
      <c r="A1074" s="42"/>
      <c r="B1074" s="52" t="s">
        <v>248</v>
      </c>
      <c r="C1074" s="18" t="s">
        <v>226</v>
      </c>
      <c r="D1074" s="56" t="s">
        <v>227</v>
      </c>
      <c r="E1074" s="132" t="s">
        <v>252</v>
      </c>
      <c r="F1074" s="207"/>
      <c r="G1074" s="70" t="s">
        <v>192</v>
      </c>
      <c r="H1074" s="446" t="s">
        <v>220</v>
      </c>
      <c r="I1074" s="448" t="s">
        <v>1165</v>
      </c>
      <c r="J1074" s="182">
        <v>40761</v>
      </c>
      <c r="K1074" s="159" t="s">
        <v>234</v>
      </c>
      <c r="L1074" s="89">
        <v>4</v>
      </c>
      <c r="M1074" s="89">
        <v>55</v>
      </c>
      <c r="N1074" s="225" t="s">
        <v>246</v>
      </c>
      <c r="O1074" s="46">
        <v>1</v>
      </c>
      <c r="P1074" s="21"/>
      <c r="Q1074" s="21"/>
      <c r="R1074" s="21"/>
      <c r="V1074" s="21"/>
      <c r="W1074" s="162"/>
      <c r="X1074" s="163"/>
      <c r="Y1074" s="165"/>
    </row>
    <row r="1075" spans="1:25" ht="15">
      <c r="A1075" s="42"/>
      <c r="B1075" s="52"/>
      <c r="C1075" s="18"/>
      <c r="D1075" s="18"/>
      <c r="E1075" s="109">
        <v>1</v>
      </c>
      <c r="F1075" s="107" t="s">
        <v>253</v>
      </c>
      <c r="G1075" s="16"/>
      <c r="H1075" s="446"/>
      <c r="I1075" s="448"/>
      <c r="J1075" s="182">
        <v>40761</v>
      </c>
      <c r="K1075" s="159" t="s">
        <v>1166</v>
      </c>
      <c r="L1075" s="176">
        <v>1</v>
      </c>
      <c r="M1075" s="176">
        <v>80</v>
      </c>
      <c r="N1075" s="225" t="s">
        <v>239</v>
      </c>
      <c r="O1075" s="46">
        <v>1</v>
      </c>
      <c r="P1075" s="21"/>
      <c r="Q1075" s="21"/>
      <c r="R1075" s="21"/>
      <c r="V1075" s="21"/>
      <c r="W1075" s="162">
        <v>1</v>
      </c>
      <c r="X1075" s="163"/>
      <c r="Y1075" s="165"/>
    </row>
    <row r="1076" spans="1:25" ht="15">
      <c r="A1076" s="42"/>
      <c r="B1076" s="52"/>
      <c r="C1076" s="18"/>
      <c r="D1076" s="18"/>
      <c r="E1076" s="57"/>
      <c r="F1076" s="18"/>
      <c r="G1076" s="16"/>
      <c r="H1076" s="446"/>
      <c r="I1076" s="448"/>
      <c r="J1076" s="182">
        <v>40762</v>
      </c>
      <c r="K1076" s="159" t="s">
        <v>233</v>
      </c>
      <c r="L1076" s="89">
        <v>5</v>
      </c>
      <c r="M1076" s="89">
        <v>45</v>
      </c>
      <c r="N1076" s="225" t="s">
        <v>246</v>
      </c>
      <c r="O1076" s="46">
        <v>1</v>
      </c>
      <c r="P1076" s="21"/>
      <c r="Q1076" s="21"/>
      <c r="R1076" s="21"/>
      <c r="V1076" s="21"/>
      <c r="W1076" s="162"/>
      <c r="X1076" s="163"/>
      <c r="Y1076" s="165"/>
    </row>
    <row r="1077" spans="1:25" ht="15">
      <c r="A1077" s="42"/>
      <c r="B1077" s="52"/>
      <c r="C1077" s="18"/>
      <c r="D1077" s="18"/>
      <c r="E1077" s="109">
        <v>1</v>
      </c>
      <c r="F1077" s="107" t="s">
        <v>253</v>
      </c>
      <c r="G1077" s="16"/>
      <c r="H1077" s="446"/>
      <c r="I1077" s="576"/>
      <c r="J1077" s="182">
        <v>40762</v>
      </c>
      <c r="K1077" s="159" t="s">
        <v>1167</v>
      </c>
      <c r="L1077" s="176">
        <v>1</v>
      </c>
      <c r="M1077" s="176">
        <v>80</v>
      </c>
      <c r="N1077" s="225" t="s">
        <v>239</v>
      </c>
      <c r="O1077" s="46">
        <v>1</v>
      </c>
      <c r="P1077" s="21"/>
      <c r="Q1077" s="21"/>
      <c r="R1077" s="21"/>
      <c r="V1077" s="21"/>
      <c r="W1077" s="162">
        <v>1</v>
      </c>
      <c r="X1077" s="163"/>
      <c r="Y1077" s="165"/>
    </row>
    <row r="1078" spans="1:25" ht="15">
      <c r="A1078" s="42"/>
      <c r="D1078" s="21"/>
      <c r="G1078" s="42"/>
      <c r="H1078" s="446" t="s">
        <v>220</v>
      </c>
      <c r="I1078" s="448" t="s">
        <v>1760</v>
      </c>
      <c r="J1078" s="160">
        <v>40913</v>
      </c>
      <c r="K1078" s="90" t="s">
        <v>250</v>
      </c>
      <c r="L1078" s="89">
        <v>3</v>
      </c>
      <c r="M1078" s="89">
        <v>65</v>
      </c>
      <c r="N1078" s="225" t="s">
        <v>239</v>
      </c>
      <c r="O1078" s="46">
        <v>1</v>
      </c>
      <c r="P1078" s="21"/>
      <c r="Q1078" s="21"/>
      <c r="R1078" s="21"/>
      <c r="V1078" s="21"/>
      <c r="W1078" s="162"/>
      <c r="X1078" s="163"/>
      <c r="Y1078" s="165">
        <v>1</v>
      </c>
    </row>
    <row r="1079" spans="1:25" ht="30">
      <c r="A1079" s="42"/>
      <c r="D1079" s="21"/>
      <c r="E1079" s="109">
        <v>1</v>
      </c>
      <c r="F1079" s="107" t="s">
        <v>253</v>
      </c>
      <c r="G1079" s="42"/>
      <c r="H1079" s="446"/>
      <c r="I1079" s="448"/>
      <c r="J1079" s="160">
        <v>40913</v>
      </c>
      <c r="K1079" s="90" t="s">
        <v>1178</v>
      </c>
      <c r="L1079" s="176">
        <v>1</v>
      </c>
      <c r="M1079" s="176">
        <v>80</v>
      </c>
      <c r="N1079" s="225" t="s">
        <v>239</v>
      </c>
      <c r="O1079" s="46">
        <v>1</v>
      </c>
      <c r="P1079" s="21"/>
      <c r="Q1079" s="21"/>
      <c r="R1079" s="21"/>
      <c r="V1079" s="21"/>
      <c r="W1079" s="162">
        <v>1</v>
      </c>
      <c r="X1079" s="163"/>
      <c r="Y1079" s="165"/>
    </row>
    <row r="1080" spans="1:25" ht="15">
      <c r="A1080" s="42"/>
      <c r="D1080" s="21"/>
      <c r="G1080" s="42"/>
      <c r="H1080" s="446"/>
      <c r="I1080" s="448"/>
      <c r="J1080" s="160">
        <v>40914</v>
      </c>
      <c r="K1080" s="90" t="s">
        <v>251</v>
      </c>
      <c r="L1080" s="89">
        <v>2</v>
      </c>
      <c r="M1080" s="89">
        <v>75</v>
      </c>
      <c r="N1080" s="225" t="s">
        <v>246</v>
      </c>
      <c r="O1080" s="46">
        <v>1</v>
      </c>
      <c r="P1080" s="21"/>
      <c r="Q1080" s="21"/>
      <c r="R1080" s="21"/>
      <c r="V1080" s="21"/>
      <c r="W1080" s="162"/>
      <c r="X1080" s="163">
        <v>1</v>
      </c>
      <c r="Y1080" s="165"/>
    </row>
    <row r="1081" spans="1:25" ht="30">
      <c r="A1081" s="42"/>
      <c r="D1081" s="21"/>
      <c r="E1081" s="109">
        <v>1</v>
      </c>
      <c r="F1081" s="107" t="s">
        <v>253</v>
      </c>
      <c r="G1081" s="42"/>
      <c r="H1081" s="446"/>
      <c r="I1081" s="576"/>
      <c r="J1081" s="160">
        <v>40914</v>
      </c>
      <c r="K1081" s="90" t="s">
        <v>1179</v>
      </c>
      <c r="L1081" s="89">
        <v>1</v>
      </c>
      <c r="M1081" s="89">
        <v>80</v>
      </c>
      <c r="N1081" s="225" t="s">
        <v>239</v>
      </c>
      <c r="O1081" s="46">
        <v>1</v>
      </c>
      <c r="P1081" s="21"/>
      <c r="Q1081" s="21"/>
      <c r="R1081" s="21"/>
      <c r="V1081" s="21"/>
      <c r="W1081" s="162">
        <v>1</v>
      </c>
      <c r="X1081" s="163"/>
      <c r="Y1081" s="165"/>
    </row>
    <row r="1082" spans="1:25" ht="15">
      <c r="A1082" s="42"/>
      <c r="D1082" s="21"/>
      <c r="G1082" s="42"/>
      <c r="H1082" s="446" t="s">
        <v>220</v>
      </c>
      <c r="I1082" s="448" t="s">
        <v>1761</v>
      </c>
      <c r="J1082" s="160">
        <v>41013</v>
      </c>
      <c r="K1082" s="90" t="s">
        <v>223</v>
      </c>
      <c r="L1082" s="89">
        <v>3</v>
      </c>
      <c r="M1082" s="89">
        <v>65</v>
      </c>
      <c r="N1082" s="225" t="s">
        <v>239</v>
      </c>
      <c r="O1082" s="46">
        <v>1</v>
      </c>
      <c r="P1082" s="21"/>
      <c r="Q1082" s="21"/>
      <c r="R1082" s="21"/>
      <c r="V1082" s="21"/>
      <c r="W1082" s="162"/>
      <c r="X1082" s="163"/>
      <c r="Y1082" s="165">
        <v>1</v>
      </c>
    </row>
    <row r="1083" spans="1:25" ht="15">
      <c r="A1083" s="42"/>
      <c r="D1083" s="21"/>
      <c r="G1083" s="42"/>
      <c r="H1083" s="446"/>
      <c r="I1083" s="448"/>
      <c r="J1083" s="160">
        <v>41014</v>
      </c>
      <c r="K1083" s="90" t="s">
        <v>233</v>
      </c>
      <c r="L1083" s="89">
        <v>3</v>
      </c>
      <c r="M1083" s="89">
        <v>65</v>
      </c>
      <c r="N1083" s="225" t="s">
        <v>1180</v>
      </c>
      <c r="O1083" s="46">
        <v>1</v>
      </c>
      <c r="P1083" s="21"/>
      <c r="Q1083" s="21"/>
      <c r="R1083" s="21"/>
      <c r="V1083" s="21"/>
      <c r="W1083" s="162"/>
      <c r="X1083" s="163"/>
      <c r="Y1083" s="165">
        <v>1</v>
      </c>
    </row>
    <row r="1084" spans="1:25" ht="29.25" customHeight="1">
      <c r="A1084" s="42"/>
      <c r="D1084" s="21"/>
      <c r="G1084" s="42"/>
      <c r="H1084" s="446"/>
      <c r="I1084" s="576"/>
      <c r="J1084" s="160">
        <v>41015</v>
      </c>
      <c r="K1084" s="90" t="s">
        <v>234</v>
      </c>
      <c r="L1084" s="89">
        <v>4</v>
      </c>
      <c r="M1084" s="89">
        <v>55</v>
      </c>
      <c r="N1084" s="225" t="s">
        <v>1180</v>
      </c>
      <c r="O1084" s="46">
        <v>1</v>
      </c>
      <c r="P1084" s="21"/>
      <c r="Q1084" s="21"/>
      <c r="R1084" s="21"/>
      <c r="V1084" s="21"/>
      <c r="W1084" s="162"/>
      <c r="X1084" s="163"/>
      <c r="Y1084" s="165"/>
    </row>
    <row r="1085" spans="1:25" s="43" customFormat="1" ht="15" customHeight="1">
      <c r="A1085" s="42"/>
      <c r="B1085" s="21"/>
      <c r="C1085" s="17"/>
      <c r="D1085" s="21"/>
      <c r="E1085" s="26"/>
      <c r="F1085" s="17"/>
      <c r="G1085" s="42"/>
      <c r="H1085" s="446" t="s">
        <v>220</v>
      </c>
      <c r="I1085" s="448" t="s">
        <v>1338</v>
      </c>
      <c r="J1085" s="99" t="s">
        <v>1189</v>
      </c>
      <c r="K1085" s="90" t="s">
        <v>223</v>
      </c>
      <c r="L1085" s="89">
        <v>2</v>
      </c>
      <c r="M1085" s="89">
        <v>75</v>
      </c>
      <c r="N1085" s="225" t="s">
        <v>239</v>
      </c>
      <c r="O1085" s="46">
        <v>1</v>
      </c>
      <c r="S1085" s="42"/>
      <c r="T1085" s="42"/>
      <c r="U1085" s="42"/>
      <c r="V1085" s="21"/>
      <c r="W1085" s="162"/>
      <c r="X1085" s="163">
        <v>1</v>
      </c>
      <c r="Y1085" s="165"/>
    </row>
    <row r="1086" spans="1:25" s="43" customFormat="1" ht="15" customHeight="1">
      <c r="A1086" s="42"/>
      <c r="B1086" s="21"/>
      <c r="C1086" s="17"/>
      <c r="D1086" s="21"/>
      <c r="E1086" s="26"/>
      <c r="F1086" s="17"/>
      <c r="G1086" s="42"/>
      <c r="H1086" s="446"/>
      <c r="I1086" s="576"/>
      <c r="J1086" s="99" t="s">
        <v>1190</v>
      </c>
      <c r="K1086" s="90" t="s">
        <v>233</v>
      </c>
      <c r="L1086" s="89">
        <v>3</v>
      </c>
      <c r="M1086" s="89">
        <v>65</v>
      </c>
      <c r="N1086" s="225" t="s">
        <v>239</v>
      </c>
      <c r="O1086" s="46">
        <v>1</v>
      </c>
      <c r="S1086" s="42"/>
      <c r="T1086" s="42"/>
      <c r="U1086" s="42"/>
      <c r="V1086" s="21"/>
      <c r="W1086" s="162"/>
      <c r="X1086" s="163"/>
      <c r="Y1086" s="165">
        <v>1</v>
      </c>
    </row>
    <row r="1087" spans="1:25" s="43" customFormat="1" ht="15">
      <c r="A1087" s="42"/>
      <c r="B1087" s="52"/>
      <c r="C1087" s="18"/>
      <c r="D1087" s="18"/>
      <c r="E1087" s="26"/>
      <c r="F1087" s="17"/>
      <c r="G1087" s="42"/>
      <c r="H1087" s="446"/>
      <c r="I1087" s="576"/>
      <c r="J1087" s="99" t="s">
        <v>1190</v>
      </c>
      <c r="K1087" s="90" t="s">
        <v>663</v>
      </c>
      <c r="L1087" s="89">
        <v>2</v>
      </c>
      <c r="M1087" s="89">
        <v>75</v>
      </c>
      <c r="N1087" s="225" t="s">
        <v>1180</v>
      </c>
      <c r="O1087" s="46">
        <v>1</v>
      </c>
      <c r="S1087" s="42"/>
      <c r="T1087" s="42"/>
      <c r="U1087" s="42"/>
      <c r="V1087" s="21"/>
      <c r="W1087" s="162"/>
      <c r="X1087" s="163">
        <v>1</v>
      </c>
      <c r="Y1087" s="165"/>
    </row>
    <row r="1088" spans="1:25" s="43" customFormat="1" ht="15">
      <c r="A1088" s="42"/>
      <c r="B1088" s="52"/>
      <c r="C1088" s="18"/>
      <c r="D1088" s="18"/>
      <c r="E1088" s="26"/>
      <c r="F1088" s="17"/>
      <c r="G1088" s="42"/>
      <c r="H1088" s="446"/>
      <c r="I1088" s="576"/>
      <c r="J1088" s="99" t="s">
        <v>1191</v>
      </c>
      <c r="K1088" s="90" t="s">
        <v>234</v>
      </c>
      <c r="L1088" s="89">
        <v>3</v>
      </c>
      <c r="M1088" s="89">
        <v>65</v>
      </c>
      <c r="N1088" s="225" t="s">
        <v>239</v>
      </c>
      <c r="O1088" s="46">
        <v>1</v>
      </c>
      <c r="S1088" s="42"/>
      <c r="T1088" s="42"/>
      <c r="U1088" s="42"/>
      <c r="V1088" s="21"/>
      <c r="W1088" s="162"/>
      <c r="X1088" s="163"/>
      <c r="Y1088" s="165">
        <v>1</v>
      </c>
    </row>
    <row r="1089" spans="1:25" s="43" customFormat="1" ht="14.25" customHeight="1">
      <c r="A1089" s="42"/>
      <c r="B1089" s="52"/>
      <c r="C1089" s="18"/>
      <c r="D1089" s="18"/>
      <c r="E1089" s="26"/>
      <c r="F1089" s="17"/>
      <c r="G1089" s="42"/>
      <c r="H1089" s="446"/>
      <c r="I1089" s="576"/>
      <c r="J1089" s="99" t="s">
        <v>1191</v>
      </c>
      <c r="K1089" s="90" t="s">
        <v>664</v>
      </c>
      <c r="L1089" s="89">
        <v>2</v>
      </c>
      <c r="M1089" s="89">
        <v>75</v>
      </c>
      <c r="N1089" s="225" t="s">
        <v>1180</v>
      </c>
      <c r="O1089" s="46">
        <v>1</v>
      </c>
      <c r="S1089" s="42"/>
      <c r="T1089" s="42"/>
      <c r="U1089" s="42"/>
      <c r="V1089" s="21"/>
      <c r="W1089" s="162"/>
      <c r="X1089" s="163">
        <v>1</v>
      </c>
      <c r="Y1089" s="165"/>
    </row>
    <row r="1090" spans="1:25" s="43" customFormat="1" ht="15">
      <c r="A1090" s="42"/>
      <c r="B1090" s="52"/>
      <c r="C1090" s="18"/>
      <c r="D1090" s="18"/>
      <c r="E1090" s="57"/>
      <c r="F1090" s="18"/>
      <c r="G1090" s="42"/>
      <c r="H1090" s="446"/>
      <c r="I1090" s="576"/>
      <c r="J1090" s="99" t="s">
        <v>1192</v>
      </c>
      <c r="K1090" s="158" t="s">
        <v>2562</v>
      </c>
      <c r="L1090" s="89">
        <v>2</v>
      </c>
      <c r="M1090" s="89">
        <v>75</v>
      </c>
      <c r="N1090" s="225" t="s">
        <v>239</v>
      </c>
      <c r="O1090" s="46">
        <v>1</v>
      </c>
      <c r="S1090" s="42"/>
      <c r="T1090" s="42"/>
      <c r="U1090" s="42"/>
      <c r="V1090" s="21"/>
      <c r="W1090" s="162"/>
      <c r="X1090" s="163">
        <v>1</v>
      </c>
      <c r="Y1090" s="165"/>
    </row>
    <row r="1091" spans="1:23" s="43" customFormat="1" ht="15">
      <c r="A1091" s="42"/>
      <c r="B1091" s="60"/>
      <c r="C1091" s="16"/>
      <c r="D1091" s="16"/>
      <c r="E1091" s="132"/>
      <c r="F1091" s="16"/>
      <c r="G1091" s="42"/>
      <c r="H1091" s="446" t="s">
        <v>230</v>
      </c>
      <c r="I1091" s="608" t="s">
        <v>1339</v>
      </c>
      <c r="J1091" s="182">
        <v>41035</v>
      </c>
      <c r="K1091" s="158" t="s">
        <v>223</v>
      </c>
      <c r="L1091" s="89">
        <v>16</v>
      </c>
      <c r="M1091" s="89" t="s">
        <v>205</v>
      </c>
      <c r="N1091" s="225" t="s">
        <v>246</v>
      </c>
      <c r="O1091" s="46">
        <v>1</v>
      </c>
      <c r="P1091" s="42"/>
      <c r="Q1091" s="42"/>
      <c r="R1091" s="42"/>
      <c r="S1091" s="42"/>
      <c r="T1091" s="42"/>
      <c r="U1091" s="42"/>
      <c r="V1091" s="42"/>
      <c r="W1091" s="322"/>
    </row>
    <row r="1092" spans="1:23" s="43" customFormat="1" ht="15">
      <c r="A1092" s="42"/>
      <c r="B1092" s="60"/>
      <c r="C1092" s="16"/>
      <c r="D1092" s="16"/>
      <c r="E1092" s="132"/>
      <c r="F1092" s="16"/>
      <c r="G1092" s="42"/>
      <c r="H1092" s="446"/>
      <c r="I1092" s="609"/>
      <c r="J1092" s="182">
        <v>41036</v>
      </c>
      <c r="K1092" s="183" t="s">
        <v>1558</v>
      </c>
      <c r="L1092" s="89">
        <v>5</v>
      </c>
      <c r="M1092" s="89" t="s">
        <v>205</v>
      </c>
      <c r="N1092" s="225" t="s">
        <v>246</v>
      </c>
      <c r="O1092" s="46">
        <v>1</v>
      </c>
      <c r="P1092" s="42"/>
      <c r="Q1092" s="42"/>
      <c r="R1092" s="42"/>
      <c r="S1092" s="42"/>
      <c r="T1092" s="42"/>
      <c r="U1092" s="42"/>
      <c r="V1092" s="42"/>
      <c r="W1092" s="322"/>
    </row>
    <row r="1093" spans="1:23" s="43" customFormat="1" ht="15">
      <c r="A1093" s="42"/>
      <c r="B1093" s="60"/>
      <c r="C1093" s="16"/>
      <c r="D1093" s="16"/>
      <c r="E1093" s="132"/>
      <c r="F1093" s="16"/>
      <c r="G1093" s="42"/>
      <c r="H1093" s="446"/>
      <c r="I1093" s="609"/>
      <c r="J1093" s="182">
        <v>41037</v>
      </c>
      <c r="K1093" s="183" t="s">
        <v>221</v>
      </c>
      <c r="L1093" s="89" t="s">
        <v>1216</v>
      </c>
      <c r="M1093" s="89" t="s">
        <v>205</v>
      </c>
      <c r="N1093" s="225" t="s">
        <v>246</v>
      </c>
      <c r="O1093" s="46">
        <v>1</v>
      </c>
      <c r="P1093" s="42"/>
      <c r="Q1093" s="42"/>
      <c r="R1093" s="42"/>
      <c r="S1093" s="42"/>
      <c r="T1093" s="42"/>
      <c r="U1093" s="42"/>
      <c r="V1093" s="42"/>
      <c r="W1093" s="322"/>
    </row>
    <row r="1094" spans="1:23" s="43" customFormat="1" ht="15">
      <c r="A1094" s="42"/>
      <c r="B1094" s="60"/>
      <c r="C1094" s="16"/>
      <c r="D1094" s="16"/>
      <c r="E1094" s="132"/>
      <c r="F1094" s="16"/>
      <c r="G1094" s="42"/>
      <c r="H1094" s="446"/>
      <c r="I1094" s="609"/>
      <c r="J1094" s="182">
        <v>41038</v>
      </c>
      <c r="K1094" s="183" t="s">
        <v>1194</v>
      </c>
      <c r="L1094" s="89">
        <v>15</v>
      </c>
      <c r="M1094" s="89" t="s">
        <v>205</v>
      </c>
      <c r="N1094" s="225" t="s">
        <v>246</v>
      </c>
      <c r="O1094" s="46">
        <v>1</v>
      </c>
      <c r="P1094" s="42"/>
      <c r="Q1094" s="42"/>
      <c r="R1094" s="42"/>
      <c r="S1094" s="42"/>
      <c r="T1094" s="42"/>
      <c r="U1094" s="42"/>
      <c r="V1094" s="42"/>
      <c r="W1094" s="322"/>
    </row>
    <row r="1095" spans="1:23" s="43" customFormat="1" ht="15">
      <c r="A1095" s="42"/>
      <c r="B1095" s="52"/>
      <c r="C1095" s="18"/>
      <c r="D1095" s="18"/>
      <c r="E1095" s="57"/>
      <c r="F1095" s="18"/>
      <c r="G1095" s="17"/>
      <c r="H1095" s="446"/>
      <c r="I1095" s="574"/>
      <c r="J1095" s="182" t="s">
        <v>1195</v>
      </c>
      <c r="K1095" s="183" t="s">
        <v>1196</v>
      </c>
      <c r="L1095" s="89">
        <v>6</v>
      </c>
      <c r="M1095" s="89">
        <v>40</v>
      </c>
      <c r="N1095" s="225" t="s">
        <v>246</v>
      </c>
      <c r="O1095" s="46">
        <v>1</v>
      </c>
      <c r="P1095" s="162"/>
      <c r="Q1095" s="163"/>
      <c r="R1095" s="165"/>
      <c r="S1095" s="42"/>
      <c r="T1095" s="42"/>
      <c r="U1095" s="42"/>
      <c r="V1095" s="42"/>
      <c r="W1095" s="322"/>
    </row>
    <row r="1096" spans="1:25" s="43" customFormat="1" ht="28.5" customHeight="1">
      <c r="A1096" s="42"/>
      <c r="B1096" s="60"/>
      <c r="C1096" s="16"/>
      <c r="D1096" s="16"/>
      <c r="E1096" s="132"/>
      <c r="F1096" s="16"/>
      <c r="G1096" s="42"/>
      <c r="H1096" s="183" t="s">
        <v>230</v>
      </c>
      <c r="I1096" s="184" t="s">
        <v>1197</v>
      </c>
      <c r="J1096" s="182">
        <v>41037</v>
      </c>
      <c r="K1096" s="183" t="s">
        <v>1198</v>
      </c>
      <c r="L1096" s="89">
        <v>2</v>
      </c>
      <c r="M1096" s="89">
        <v>75</v>
      </c>
      <c r="N1096" s="225" t="s">
        <v>246</v>
      </c>
      <c r="O1096" s="46">
        <v>1</v>
      </c>
      <c r="P1096" s="162"/>
      <c r="Q1096" s="163" t="s">
        <v>301</v>
      </c>
      <c r="R1096" s="164"/>
      <c r="S1096" s="71"/>
      <c r="T1096" s="42"/>
      <c r="U1096" s="42"/>
      <c r="V1096" s="42"/>
      <c r="W1096" s="71"/>
      <c r="X1096" s="16"/>
      <c r="Y1096" s="16"/>
    </row>
    <row r="1097" spans="1:25" ht="15">
      <c r="A1097" s="42"/>
      <c r="B1097" s="52"/>
      <c r="C1097" s="18"/>
      <c r="D1097" s="18"/>
      <c r="E1097" s="57"/>
      <c r="F1097" s="18"/>
      <c r="G1097" s="16"/>
      <c r="H1097" s="446" t="s">
        <v>220</v>
      </c>
      <c r="I1097" s="448" t="s">
        <v>1340</v>
      </c>
      <c r="J1097" s="160">
        <v>41055</v>
      </c>
      <c r="K1097" s="170" t="s">
        <v>250</v>
      </c>
      <c r="L1097" s="89">
        <v>3</v>
      </c>
      <c r="M1097" s="89">
        <v>65</v>
      </c>
      <c r="N1097" s="225" t="s">
        <v>254</v>
      </c>
      <c r="O1097" s="46">
        <v>1</v>
      </c>
      <c r="P1097" s="21"/>
      <c r="Q1097" s="21"/>
      <c r="R1097" s="21"/>
      <c r="V1097" s="21"/>
      <c r="W1097" s="162"/>
      <c r="X1097" s="163"/>
      <c r="Y1097" s="165">
        <v>1</v>
      </c>
    </row>
    <row r="1098" spans="1:25" ht="15">
      <c r="A1098" s="42"/>
      <c r="B1098" s="52"/>
      <c r="C1098" s="18"/>
      <c r="D1098" s="18"/>
      <c r="E1098" s="109">
        <v>1</v>
      </c>
      <c r="F1098" s="107" t="s">
        <v>253</v>
      </c>
      <c r="G1098" s="16"/>
      <c r="H1098" s="446"/>
      <c r="I1098" s="448"/>
      <c r="J1098" s="160">
        <v>41055</v>
      </c>
      <c r="K1098" s="170" t="s">
        <v>1203</v>
      </c>
      <c r="L1098" s="176">
        <v>1</v>
      </c>
      <c r="M1098" s="176">
        <v>80</v>
      </c>
      <c r="N1098" s="225" t="s">
        <v>239</v>
      </c>
      <c r="O1098" s="46">
        <v>1</v>
      </c>
      <c r="P1098" s="21"/>
      <c r="Q1098" s="21"/>
      <c r="R1098" s="21"/>
      <c r="V1098" s="21"/>
      <c r="W1098" s="162">
        <v>1</v>
      </c>
      <c r="X1098" s="163"/>
      <c r="Y1098" s="165"/>
    </row>
    <row r="1099" spans="1:25" ht="15">
      <c r="A1099" s="42"/>
      <c r="B1099" s="52"/>
      <c r="C1099" s="18"/>
      <c r="D1099" s="18"/>
      <c r="E1099" s="57"/>
      <c r="F1099" s="18"/>
      <c r="G1099" s="16"/>
      <c r="H1099" s="446"/>
      <c r="I1099" s="448"/>
      <c r="J1099" s="160">
        <v>41056</v>
      </c>
      <c r="K1099" s="170" t="s">
        <v>251</v>
      </c>
      <c r="L1099" s="89">
        <v>2</v>
      </c>
      <c r="M1099" s="89">
        <v>75</v>
      </c>
      <c r="N1099" s="225" t="s">
        <v>254</v>
      </c>
      <c r="O1099" s="46">
        <v>1</v>
      </c>
      <c r="P1099" s="21"/>
      <c r="Q1099" s="21"/>
      <c r="R1099" s="21"/>
      <c r="V1099" s="21"/>
      <c r="W1099" s="162"/>
      <c r="X1099" s="163">
        <v>1</v>
      </c>
      <c r="Y1099" s="165"/>
    </row>
    <row r="1100" spans="1:25" ht="15">
      <c r="A1100" s="42"/>
      <c r="B1100" s="52"/>
      <c r="C1100" s="18"/>
      <c r="D1100" s="18"/>
      <c r="E1100" s="109">
        <v>1</v>
      </c>
      <c r="F1100" s="107" t="s">
        <v>253</v>
      </c>
      <c r="G1100" s="16"/>
      <c r="H1100" s="446"/>
      <c r="I1100" s="576"/>
      <c r="J1100" s="160">
        <v>41056</v>
      </c>
      <c r="K1100" s="170" t="s">
        <v>1204</v>
      </c>
      <c r="L1100" s="176">
        <v>1</v>
      </c>
      <c r="M1100" s="176">
        <v>80</v>
      </c>
      <c r="N1100" s="225" t="s">
        <v>239</v>
      </c>
      <c r="O1100" s="46">
        <v>1</v>
      </c>
      <c r="P1100" s="21"/>
      <c r="Q1100" s="21"/>
      <c r="R1100" s="21"/>
      <c r="V1100" s="21"/>
      <c r="W1100" s="162">
        <v>1</v>
      </c>
      <c r="X1100" s="163"/>
      <c r="Y1100" s="165"/>
    </row>
    <row r="1101" spans="1:25" s="43" customFormat="1" ht="20.25" customHeight="1">
      <c r="A1101" s="42"/>
      <c r="B1101" s="52"/>
      <c r="C1101" s="18"/>
      <c r="D1101" s="18"/>
      <c r="E1101" s="57"/>
      <c r="F1101" s="18"/>
      <c r="G1101" s="16"/>
      <c r="H1101" s="446" t="s">
        <v>220</v>
      </c>
      <c r="I1101" s="460" t="s">
        <v>2518</v>
      </c>
      <c r="J1101" s="99" t="s">
        <v>1205</v>
      </c>
      <c r="K1101" s="158" t="s">
        <v>1206</v>
      </c>
      <c r="L1101" s="171">
        <v>3</v>
      </c>
      <c r="M1101" s="89" t="s">
        <v>205</v>
      </c>
      <c r="N1101" s="225" t="s">
        <v>255</v>
      </c>
      <c r="O1101" s="42"/>
      <c r="P1101" s="17"/>
      <c r="Q1101" s="17"/>
      <c r="R1101" s="17"/>
      <c r="S1101" s="111">
        <v>1</v>
      </c>
      <c r="T1101" s="17"/>
      <c r="U1101" s="17"/>
      <c r="V1101" s="17"/>
      <c r="W1101" s="71"/>
      <c r="X1101" s="42"/>
      <c r="Y1101" s="42"/>
    </row>
    <row r="1102" spans="1:25" s="43" customFormat="1" ht="20.25" customHeight="1">
      <c r="A1102" s="42"/>
      <c r="B1102" s="52"/>
      <c r="C1102" s="18"/>
      <c r="D1102" s="18"/>
      <c r="E1102" s="57"/>
      <c r="F1102" s="18"/>
      <c r="G1102" s="16"/>
      <c r="H1102" s="446"/>
      <c r="I1102" s="460"/>
      <c r="J1102" s="99" t="s">
        <v>1207</v>
      </c>
      <c r="K1102" s="158" t="s">
        <v>256</v>
      </c>
      <c r="L1102" s="171">
        <v>1</v>
      </c>
      <c r="M1102" s="89" t="s">
        <v>205</v>
      </c>
      <c r="N1102" s="225" t="s">
        <v>255</v>
      </c>
      <c r="O1102" s="42"/>
      <c r="P1102" s="17"/>
      <c r="Q1102" s="17"/>
      <c r="R1102" s="17"/>
      <c r="S1102" s="111">
        <v>1</v>
      </c>
      <c r="T1102" s="17"/>
      <c r="U1102" s="17"/>
      <c r="V1102" s="17"/>
      <c r="W1102" s="71"/>
      <c r="X1102" s="42"/>
      <c r="Y1102" s="42"/>
    </row>
    <row r="1103" spans="1:25" s="43" customFormat="1" ht="20.25" customHeight="1">
      <c r="A1103" s="42"/>
      <c r="B1103" s="52"/>
      <c r="C1103" s="18"/>
      <c r="D1103" s="18"/>
      <c r="E1103" s="57"/>
      <c r="F1103" s="18"/>
      <c r="G1103" s="16"/>
      <c r="H1103" s="446"/>
      <c r="I1103" s="460"/>
      <c r="J1103" s="99" t="s">
        <v>1208</v>
      </c>
      <c r="K1103" s="43" t="s">
        <v>1209</v>
      </c>
      <c r="L1103" s="171">
        <v>2</v>
      </c>
      <c r="M1103" s="89" t="s">
        <v>205</v>
      </c>
      <c r="N1103" s="225" t="s">
        <v>255</v>
      </c>
      <c r="O1103" s="42"/>
      <c r="P1103" s="17"/>
      <c r="Q1103" s="17"/>
      <c r="R1103" s="17"/>
      <c r="S1103" s="111">
        <v>1</v>
      </c>
      <c r="T1103" s="17"/>
      <c r="U1103" s="17"/>
      <c r="V1103" s="17"/>
      <c r="W1103" s="71"/>
      <c r="X1103" s="42"/>
      <c r="Y1103" s="42"/>
    </row>
    <row r="1104" spans="1:25" s="43" customFormat="1" ht="20.25" customHeight="1">
      <c r="A1104" s="42"/>
      <c r="B1104" s="52"/>
      <c r="C1104" s="18"/>
      <c r="D1104" s="18"/>
      <c r="E1104" s="57"/>
      <c r="F1104" s="18"/>
      <c r="G1104" s="16"/>
      <c r="H1104" s="446"/>
      <c r="I1104" s="460"/>
      <c r="J1104" s="99" t="s">
        <v>1210</v>
      </c>
      <c r="K1104" s="158" t="s">
        <v>257</v>
      </c>
      <c r="L1104" s="171">
        <v>1</v>
      </c>
      <c r="M1104" s="89" t="s">
        <v>205</v>
      </c>
      <c r="N1104" s="225" t="s">
        <v>255</v>
      </c>
      <c r="O1104" s="42"/>
      <c r="P1104" s="17"/>
      <c r="Q1104" s="17"/>
      <c r="R1104" s="17"/>
      <c r="S1104" s="111">
        <v>1</v>
      </c>
      <c r="T1104" s="17"/>
      <c r="U1104" s="17"/>
      <c r="V1104" s="17"/>
      <c r="W1104" s="71"/>
      <c r="X1104" s="42"/>
      <c r="Y1104" s="42"/>
    </row>
    <row r="1105" spans="1:25" s="43" customFormat="1" ht="15" customHeight="1">
      <c r="A1105" s="42"/>
      <c r="B1105" s="21"/>
      <c r="C1105" s="17"/>
      <c r="D1105" s="21"/>
      <c r="E1105" s="26"/>
      <c r="F1105" s="17"/>
      <c r="G1105" s="42"/>
      <c r="H1105" s="446" t="s">
        <v>220</v>
      </c>
      <c r="I1105" s="448" t="s">
        <v>124</v>
      </c>
      <c r="J1105" s="99" t="s">
        <v>1212</v>
      </c>
      <c r="K1105" s="90" t="s">
        <v>223</v>
      </c>
      <c r="L1105" s="89">
        <v>4</v>
      </c>
      <c r="M1105" s="89">
        <v>55</v>
      </c>
      <c r="N1105" s="225" t="s">
        <v>246</v>
      </c>
      <c r="O1105" s="46">
        <v>1</v>
      </c>
      <c r="S1105" s="42"/>
      <c r="T1105" s="42"/>
      <c r="U1105" s="42"/>
      <c r="V1105" s="21"/>
      <c r="W1105" s="162"/>
      <c r="X1105" s="163"/>
      <c r="Y1105" s="165"/>
    </row>
    <row r="1106" spans="1:25" s="43" customFormat="1" ht="30">
      <c r="A1106" s="42"/>
      <c r="B1106" s="52"/>
      <c r="C1106" s="18"/>
      <c r="D1106" s="18"/>
      <c r="E1106" s="26"/>
      <c r="F1106" s="17"/>
      <c r="G1106" s="42"/>
      <c r="H1106" s="446"/>
      <c r="I1106" s="576"/>
      <c r="J1106" s="99" t="s">
        <v>1213</v>
      </c>
      <c r="K1106" s="90" t="s">
        <v>236</v>
      </c>
      <c r="L1106" s="89">
        <v>3</v>
      </c>
      <c r="M1106" s="89">
        <v>65</v>
      </c>
      <c r="N1106" s="225" t="s">
        <v>246</v>
      </c>
      <c r="O1106" s="46">
        <v>1</v>
      </c>
      <c r="S1106" s="42"/>
      <c r="T1106" s="42"/>
      <c r="U1106" s="42"/>
      <c r="V1106" s="21"/>
      <c r="W1106" s="162"/>
      <c r="X1106" s="163"/>
      <c r="Y1106" s="165">
        <v>1</v>
      </c>
    </row>
    <row r="1107" spans="1:25" s="43" customFormat="1" ht="15">
      <c r="A1107" s="42"/>
      <c r="B1107" s="52"/>
      <c r="C1107" s="18"/>
      <c r="D1107" s="18"/>
      <c r="E1107" s="26"/>
      <c r="F1107" s="17"/>
      <c r="G1107" s="42"/>
      <c r="H1107" s="446"/>
      <c r="I1107" s="576"/>
      <c r="J1107" s="99" t="s">
        <v>1214</v>
      </c>
      <c r="K1107" s="90" t="s">
        <v>234</v>
      </c>
      <c r="L1107" s="89">
        <v>3</v>
      </c>
      <c r="M1107" s="89">
        <v>65</v>
      </c>
      <c r="N1107" s="225" t="s">
        <v>239</v>
      </c>
      <c r="O1107" s="46">
        <v>1</v>
      </c>
      <c r="S1107" s="42"/>
      <c r="T1107" s="42"/>
      <c r="U1107" s="42"/>
      <c r="V1107" s="21"/>
      <c r="W1107" s="162"/>
      <c r="X1107" s="163"/>
      <c r="Y1107" s="165">
        <v>1</v>
      </c>
    </row>
    <row r="1108" spans="1:25" s="43" customFormat="1" ht="14.25" customHeight="1">
      <c r="A1108" s="42"/>
      <c r="B1108" s="52"/>
      <c r="C1108" s="18"/>
      <c r="D1108" s="18"/>
      <c r="E1108" s="26"/>
      <c r="F1108" s="17"/>
      <c r="G1108" s="42"/>
      <c r="H1108" s="446"/>
      <c r="I1108" s="576"/>
      <c r="J1108" s="99" t="s">
        <v>1214</v>
      </c>
      <c r="K1108" s="90" t="s">
        <v>235</v>
      </c>
      <c r="L1108" s="89">
        <v>2</v>
      </c>
      <c r="M1108" s="89">
        <v>75</v>
      </c>
      <c r="N1108" s="225" t="s">
        <v>246</v>
      </c>
      <c r="O1108" s="46">
        <v>1</v>
      </c>
      <c r="S1108" s="42"/>
      <c r="T1108" s="42"/>
      <c r="U1108" s="42"/>
      <c r="V1108" s="21"/>
      <c r="W1108" s="162"/>
      <c r="X1108" s="163">
        <v>1</v>
      </c>
      <c r="Y1108" s="165"/>
    </row>
    <row r="1109" spans="1:25" s="43" customFormat="1" ht="15" customHeight="1">
      <c r="A1109" s="42"/>
      <c r="B1109" s="52" t="s">
        <v>248</v>
      </c>
      <c r="C1109" s="18" t="s">
        <v>226</v>
      </c>
      <c r="D1109" s="56" t="s">
        <v>227</v>
      </c>
      <c r="E1109" s="132" t="s">
        <v>260</v>
      </c>
      <c r="F1109" s="17"/>
      <c r="G1109" s="42"/>
      <c r="H1109" s="446" t="s">
        <v>220</v>
      </c>
      <c r="I1109" s="448" t="s">
        <v>125</v>
      </c>
      <c r="J1109" s="99" t="s">
        <v>1274</v>
      </c>
      <c r="K1109" s="90" t="s">
        <v>223</v>
      </c>
      <c r="L1109" s="89">
        <v>2</v>
      </c>
      <c r="M1109" s="89">
        <v>75</v>
      </c>
      <c r="N1109" s="225" t="s">
        <v>239</v>
      </c>
      <c r="O1109" s="46">
        <v>1</v>
      </c>
      <c r="S1109" s="42"/>
      <c r="T1109" s="42"/>
      <c r="U1109" s="42"/>
      <c r="V1109" s="21"/>
      <c r="W1109" s="162"/>
      <c r="X1109" s="163">
        <v>1</v>
      </c>
      <c r="Y1109" s="165"/>
    </row>
    <row r="1110" spans="1:25" s="43" customFormat="1" ht="15" customHeight="1">
      <c r="A1110" s="42"/>
      <c r="B1110" s="21"/>
      <c r="E1110" s="109">
        <v>1</v>
      </c>
      <c r="F1110" s="107" t="s">
        <v>253</v>
      </c>
      <c r="G1110" s="42"/>
      <c r="H1110" s="446"/>
      <c r="I1110" s="576"/>
      <c r="J1110" s="99" t="s">
        <v>1273</v>
      </c>
      <c r="K1110" s="90" t="s">
        <v>234</v>
      </c>
      <c r="L1110" s="176">
        <v>1</v>
      </c>
      <c r="M1110" s="176">
        <v>80</v>
      </c>
      <c r="N1110" s="225" t="s">
        <v>239</v>
      </c>
      <c r="O1110" s="46">
        <v>1</v>
      </c>
      <c r="S1110" s="42"/>
      <c r="T1110" s="42"/>
      <c r="U1110" s="42"/>
      <c r="V1110" s="21"/>
      <c r="W1110" s="162">
        <v>1</v>
      </c>
      <c r="X1110" s="163"/>
      <c r="Y1110" s="165"/>
    </row>
    <row r="1111" spans="1:25" s="43" customFormat="1" ht="15.75" customHeight="1">
      <c r="A1111" s="42"/>
      <c r="B1111" s="52"/>
      <c r="C1111" s="18"/>
      <c r="D1111" s="18"/>
      <c r="E1111" s="109">
        <v>1</v>
      </c>
      <c r="F1111" s="107" t="s">
        <v>253</v>
      </c>
      <c r="G1111" s="42"/>
      <c r="H1111" s="446"/>
      <c r="I1111" s="576"/>
      <c r="J1111" s="99" t="s">
        <v>1273</v>
      </c>
      <c r="K1111" s="90" t="s">
        <v>646</v>
      </c>
      <c r="L1111" s="176">
        <v>1</v>
      </c>
      <c r="M1111" s="176">
        <v>80</v>
      </c>
      <c r="N1111" s="225" t="s">
        <v>239</v>
      </c>
      <c r="O1111" s="46">
        <v>1</v>
      </c>
      <c r="S1111" s="42"/>
      <c r="T1111" s="42"/>
      <c r="U1111" s="42"/>
      <c r="V1111" s="21"/>
      <c r="W1111" s="162" t="s">
        <v>1563</v>
      </c>
      <c r="X1111" s="163"/>
      <c r="Y1111" s="165"/>
    </row>
    <row r="1112" spans="1:25" s="43" customFormat="1" ht="15">
      <c r="A1112" s="42"/>
      <c r="B1112" s="52"/>
      <c r="C1112" s="18"/>
      <c r="D1112" s="18"/>
      <c r="E1112" s="294"/>
      <c r="G1112" s="42"/>
      <c r="H1112" s="446"/>
      <c r="I1112" s="576"/>
      <c r="J1112" s="99" t="s">
        <v>1275</v>
      </c>
      <c r="K1112" s="90" t="s">
        <v>233</v>
      </c>
      <c r="L1112" s="89">
        <v>2</v>
      </c>
      <c r="M1112" s="89">
        <v>75</v>
      </c>
      <c r="N1112" s="225" t="s">
        <v>239</v>
      </c>
      <c r="O1112" s="46">
        <v>1</v>
      </c>
      <c r="S1112" s="42"/>
      <c r="T1112" s="42"/>
      <c r="U1112" s="42"/>
      <c r="V1112" s="21"/>
      <c r="W1112" s="162"/>
      <c r="X1112" s="163">
        <v>1</v>
      </c>
      <c r="Y1112" s="165"/>
    </row>
    <row r="1113" spans="1:25" s="43" customFormat="1" ht="14.25" customHeight="1">
      <c r="A1113" s="42"/>
      <c r="B1113" s="52"/>
      <c r="C1113" s="18"/>
      <c r="D1113" s="18"/>
      <c r="E1113" s="109">
        <v>1</v>
      </c>
      <c r="F1113" s="107" t="s">
        <v>253</v>
      </c>
      <c r="G1113" s="42"/>
      <c r="H1113" s="446"/>
      <c r="I1113" s="576"/>
      <c r="J1113" s="99" t="s">
        <v>1275</v>
      </c>
      <c r="K1113" s="90" t="s">
        <v>647</v>
      </c>
      <c r="L1113" s="176">
        <v>1</v>
      </c>
      <c r="M1113" s="176">
        <v>80</v>
      </c>
      <c r="N1113" s="225" t="s">
        <v>239</v>
      </c>
      <c r="O1113" s="46">
        <v>1</v>
      </c>
      <c r="S1113" s="42"/>
      <c r="T1113" s="42"/>
      <c r="U1113" s="42"/>
      <c r="V1113" s="21"/>
      <c r="W1113" s="162" t="s">
        <v>1563</v>
      </c>
      <c r="X1113" s="163"/>
      <c r="Y1113" s="165"/>
    </row>
    <row r="1114" spans="1:25" s="43" customFormat="1" ht="15">
      <c r="A1114" s="42"/>
      <c r="B1114" s="52"/>
      <c r="C1114" s="18"/>
      <c r="D1114" s="18"/>
      <c r="E1114" s="57"/>
      <c r="F1114" s="18"/>
      <c r="G1114" s="16"/>
      <c r="H1114" s="446" t="s">
        <v>220</v>
      </c>
      <c r="I1114" s="460" t="s">
        <v>1864</v>
      </c>
      <c r="J1114" s="99" t="s">
        <v>1276</v>
      </c>
      <c r="K1114" s="158" t="s">
        <v>257</v>
      </c>
      <c r="L1114" s="89">
        <v>9</v>
      </c>
      <c r="M1114" s="89" t="s">
        <v>205</v>
      </c>
      <c r="N1114" s="225" t="s">
        <v>255</v>
      </c>
      <c r="O1114" s="42"/>
      <c r="P1114" s="17"/>
      <c r="Q1114" s="17"/>
      <c r="R1114" s="17"/>
      <c r="S1114" s="111">
        <v>1</v>
      </c>
      <c r="T1114" s="42"/>
      <c r="U1114" s="42"/>
      <c r="V1114" s="42"/>
      <c r="W1114" s="71"/>
      <c r="X1114" s="42"/>
      <c r="Y1114" s="42"/>
    </row>
    <row r="1115" spans="1:25" s="43" customFormat="1" ht="15">
      <c r="A1115" s="42"/>
      <c r="B1115" s="52"/>
      <c r="C1115" s="18"/>
      <c r="D1115" s="18"/>
      <c r="E1115" s="57"/>
      <c r="F1115" s="18"/>
      <c r="G1115" s="16"/>
      <c r="H1115" s="446"/>
      <c r="I1115" s="460"/>
      <c r="J1115" s="99" t="s">
        <v>1277</v>
      </c>
      <c r="K1115" s="158" t="s">
        <v>256</v>
      </c>
      <c r="L1115" s="171">
        <v>3</v>
      </c>
      <c r="M1115" s="89">
        <v>176</v>
      </c>
      <c r="N1115" s="225" t="s">
        <v>255</v>
      </c>
      <c r="O1115" s="42"/>
      <c r="P1115" s="17"/>
      <c r="Q1115" s="17"/>
      <c r="R1115" s="17"/>
      <c r="S1115" s="111">
        <v>1</v>
      </c>
      <c r="T1115" s="42"/>
      <c r="U1115" s="42"/>
      <c r="V1115" s="42"/>
      <c r="W1115" s="71"/>
      <c r="X1115" s="42"/>
      <c r="Y1115" s="42"/>
    </row>
    <row r="1116" spans="1:25" s="43" customFormat="1" ht="15">
      <c r="A1116" s="42"/>
      <c r="B1116" s="52"/>
      <c r="C1116" s="18"/>
      <c r="D1116" s="18"/>
      <c r="E1116" s="57"/>
      <c r="F1116" s="18"/>
      <c r="G1116" s="16"/>
      <c r="H1116" s="446"/>
      <c r="I1116" s="460"/>
      <c r="J1116" s="186" t="s">
        <v>1278</v>
      </c>
      <c r="K1116" s="158" t="s">
        <v>1279</v>
      </c>
      <c r="L1116" s="89">
        <v>8</v>
      </c>
      <c r="M1116" s="89">
        <v>80</v>
      </c>
      <c r="N1116" s="225" t="s">
        <v>254</v>
      </c>
      <c r="O1116" s="42"/>
      <c r="P1116" s="17"/>
      <c r="Q1116" s="17"/>
      <c r="R1116" s="17"/>
      <c r="S1116" s="17"/>
      <c r="T1116" s="42"/>
      <c r="U1116" s="42"/>
      <c r="V1116" s="42"/>
      <c r="W1116" s="42"/>
      <c r="X1116" s="42"/>
      <c r="Y1116" s="42"/>
    </row>
    <row r="1117" spans="1:22" ht="15" customHeight="1">
      <c r="A1117" s="42"/>
      <c r="B1117" s="52"/>
      <c r="C1117" s="18"/>
      <c r="D1117" s="18"/>
      <c r="E1117" s="57"/>
      <c r="F1117" s="18"/>
      <c r="G1117" s="16"/>
      <c r="H1117" s="446" t="s">
        <v>220</v>
      </c>
      <c r="I1117" s="469" t="s">
        <v>126</v>
      </c>
      <c r="J1117" s="160">
        <v>41164</v>
      </c>
      <c r="K1117" s="158" t="s">
        <v>1280</v>
      </c>
      <c r="L1117" s="89">
        <v>9</v>
      </c>
      <c r="M1117" s="89" t="s">
        <v>205</v>
      </c>
      <c r="N1117" s="225" t="s">
        <v>254</v>
      </c>
      <c r="P1117" s="17"/>
      <c r="Q1117" s="17"/>
      <c r="R1117" s="17"/>
      <c r="S1117" s="111">
        <v>1</v>
      </c>
      <c r="T1117" s="162"/>
      <c r="U1117" s="163"/>
      <c r="V1117" s="164"/>
    </row>
    <row r="1118" spans="1:22" ht="15" customHeight="1">
      <c r="A1118" s="42"/>
      <c r="B1118" s="52"/>
      <c r="C1118" s="18"/>
      <c r="D1118" s="18"/>
      <c r="E1118" s="57"/>
      <c r="F1118" s="18"/>
      <c r="G1118" s="16"/>
      <c r="H1118" s="446"/>
      <c r="I1118" s="469"/>
      <c r="J1118" s="160">
        <v>41164</v>
      </c>
      <c r="K1118" s="158" t="s">
        <v>1281</v>
      </c>
      <c r="L1118" s="89">
        <v>3</v>
      </c>
      <c r="M1118" s="89">
        <v>352</v>
      </c>
      <c r="N1118" s="225" t="s">
        <v>254</v>
      </c>
      <c r="P1118" s="17"/>
      <c r="Q1118" s="17"/>
      <c r="R1118" s="17"/>
      <c r="S1118" s="111">
        <v>1</v>
      </c>
      <c r="T1118" s="162"/>
      <c r="U1118" s="163"/>
      <c r="V1118" s="164">
        <v>1</v>
      </c>
    </row>
    <row r="1119" spans="1:22" ht="15" customHeight="1">
      <c r="A1119" s="42"/>
      <c r="B1119" s="52"/>
      <c r="C1119" s="18"/>
      <c r="D1119" s="18"/>
      <c r="E1119" s="57"/>
      <c r="F1119" s="18"/>
      <c r="G1119" s="16"/>
      <c r="H1119" s="446"/>
      <c r="I1119" s="469"/>
      <c r="J1119" s="160">
        <v>41165</v>
      </c>
      <c r="K1119" s="158" t="s">
        <v>1282</v>
      </c>
      <c r="L1119" s="89">
        <v>5</v>
      </c>
      <c r="M1119" s="89">
        <v>256</v>
      </c>
      <c r="N1119" s="225" t="s">
        <v>254</v>
      </c>
      <c r="P1119" s="17"/>
      <c r="Q1119" s="17"/>
      <c r="R1119" s="17"/>
      <c r="S1119" s="111">
        <v>1</v>
      </c>
      <c r="T1119" s="162"/>
      <c r="U1119" s="163"/>
      <c r="V1119" s="164"/>
    </row>
    <row r="1120" spans="1:22" ht="15">
      <c r="A1120" s="42"/>
      <c r="B1120" s="52"/>
      <c r="C1120" s="18"/>
      <c r="D1120" s="18"/>
      <c r="E1120" s="57"/>
      <c r="F1120" s="18"/>
      <c r="G1120" s="16"/>
      <c r="H1120" s="446"/>
      <c r="I1120" s="469"/>
      <c r="J1120" s="160">
        <v>41166</v>
      </c>
      <c r="K1120" s="158" t="s">
        <v>1283</v>
      </c>
      <c r="L1120" s="89">
        <v>4</v>
      </c>
      <c r="M1120" s="89">
        <v>288</v>
      </c>
      <c r="N1120" s="225" t="s">
        <v>254</v>
      </c>
      <c r="P1120" s="17"/>
      <c r="Q1120" s="17"/>
      <c r="R1120" s="17"/>
      <c r="S1120" s="111">
        <v>1</v>
      </c>
      <c r="T1120" s="162"/>
      <c r="U1120" s="163"/>
      <c r="V1120" s="164"/>
    </row>
    <row r="1121" spans="1:22" ht="15">
      <c r="A1121" s="42"/>
      <c r="B1121" s="52"/>
      <c r="C1121" s="18"/>
      <c r="D1121" s="18"/>
      <c r="E1121" s="57"/>
      <c r="F1121" s="18"/>
      <c r="G1121" s="16"/>
      <c r="H1121" s="446"/>
      <c r="I1121" s="469"/>
      <c r="J1121" s="160">
        <v>41166</v>
      </c>
      <c r="K1121" s="158" t="s">
        <v>1284</v>
      </c>
      <c r="L1121" s="89">
        <v>3</v>
      </c>
      <c r="M1121" s="89">
        <v>352</v>
      </c>
      <c r="N1121" s="225" t="s">
        <v>254</v>
      </c>
      <c r="P1121" s="17"/>
      <c r="Q1121" s="17"/>
      <c r="R1121" s="17"/>
      <c r="S1121" s="111">
        <v>1</v>
      </c>
      <c r="T1121" s="162"/>
      <c r="U1121" s="163"/>
      <c r="V1121" s="164">
        <v>1</v>
      </c>
    </row>
    <row r="1122" spans="1:22" ht="15">
      <c r="A1122" s="42"/>
      <c r="B1122" s="52"/>
      <c r="C1122" s="18"/>
      <c r="D1122" s="18"/>
      <c r="E1122" s="57"/>
      <c r="F1122" s="18"/>
      <c r="G1122" s="16"/>
      <c r="H1122" s="446"/>
      <c r="I1122" s="469"/>
      <c r="J1122" s="160">
        <v>41167</v>
      </c>
      <c r="K1122" s="158" t="s">
        <v>1285</v>
      </c>
      <c r="L1122" s="89" t="s">
        <v>1286</v>
      </c>
      <c r="M1122" s="89" t="s">
        <v>205</v>
      </c>
      <c r="N1122" s="225" t="s">
        <v>254</v>
      </c>
      <c r="P1122" s="17"/>
      <c r="Q1122" s="17"/>
      <c r="R1122" s="17"/>
      <c r="S1122" s="111">
        <v>1</v>
      </c>
      <c r="T1122" s="162"/>
      <c r="U1122" s="163"/>
      <c r="V1122" s="164"/>
    </row>
    <row r="1123" spans="1:25" s="43" customFormat="1" ht="15" customHeight="1">
      <c r="A1123" s="42"/>
      <c r="B1123" s="21"/>
      <c r="C1123" s="17"/>
      <c r="D1123" s="21"/>
      <c r="E1123" s="26"/>
      <c r="F1123" s="17"/>
      <c r="G1123" s="42"/>
      <c r="H1123" s="446" t="s">
        <v>220</v>
      </c>
      <c r="I1123" s="448" t="s">
        <v>127</v>
      </c>
      <c r="J1123" s="99" t="s">
        <v>1945</v>
      </c>
      <c r="K1123" s="90" t="s">
        <v>2573</v>
      </c>
      <c r="L1123" s="89">
        <v>4</v>
      </c>
      <c r="M1123" s="89">
        <v>55</v>
      </c>
      <c r="N1123" s="225" t="s">
        <v>254</v>
      </c>
      <c r="O1123" s="46">
        <v>1</v>
      </c>
      <c r="S1123" s="42"/>
      <c r="T1123" s="42"/>
      <c r="U1123" s="42"/>
      <c r="V1123" s="21"/>
      <c r="W1123" s="162"/>
      <c r="X1123" s="163"/>
      <c r="Y1123" s="165"/>
    </row>
    <row r="1124" spans="1:25" s="43" customFormat="1" ht="15" customHeight="1">
      <c r="A1124" s="42"/>
      <c r="B1124" s="21"/>
      <c r="C1124" s="17"/>
      <c r="D1124" s="21"/>
      <c r="E1124" s="26"/>
      <c r="F1124" s="17"/>
      <c r="G1124" s="42"/>
      <c r="H1124" s="446"/>
      <c r="I1124" s="576"/>
      <c r="J1124" s="99" t="s">
        <v>2572</v>
      </c>
      <c r="K1124" s="90" t="s">
        <v>233</v>
      </c>
      <c r="L1124" s="89">
        <v>4</v>
      </c>
      <c r="M1124" s="89">
        <v>55</v>
      </c>
      <c r="N1124" s="225" t="s">
        <v>254</v>
      </c>
      <c r="O1124" s="46">
        <v>1</v>
      </c>
      <c r="S1124" s="42"/>
      <c r="T1124" s="42"/>
      <c r="U1124" s="42"/>
      <c r="V1124" s="21"/>
      <c r="W1124" s="162"/>
      <c r="X1124" s="163"/>
      <c r="Y1124" s="165"/>
    </row>
    <row r="1125" spans="1:25" s="43" customFormat="1" ht="15" customHeight="1">
      <c r="A1125" s="42"/>
      <c r="B1125" s="21"/>
      <c r="C1125" s="17"/>
      <c r="D1125" s="21"/>
      <c r="E1125" s="109">
        <v>1</v>
      </c>
      <c r="F1125" s="107" t="s">
        <v>253</v>
      </c>
      <c r="G1125" s="42"/>
      <c r="H1125" s="446"/>
      <c r="I1125" s="576"/>
      <c r="J1125" s="99" t="s">
        <v>2572</v>
      </c>
      <c r="K1125" s="90" t="s">
        <v>236</v>
      </c>
      <c r="L1125" s="176">
        <v>1</v>
      </c>
      <c r="M1125" s="176">
        <v>80</v>
      </c>
      <c r="N1125" s="225" t="s">
        <v>254</v>
      </c>
      <c r="O1125" s="46">
        <v>1</v>
      </c>
      <c r="S1125" s="42"/>
      <c r="T1125" s="42"/>
      <c r="U1125" s="42"/>
      <c r="V1125" s="21"/>
      <c r="W1125" s="162">
        <v>1</v>
      </c>
      <c r="X1125" s="163"/>
      <c r="Y1125" s="165"/>
    </row>
    <row r="1126" spans="1:25" s="43" customFormat="1" ht="15" customHeight="1">
      <c r="A1126" s="42"/>
      <c r="B1126" s="21"/>
      <c r="C1126" s="17"/>
      <c r="D1126" s="21"/>
      <c r="E1126" s="109">
        <v>1</v>
      </c>
      <c r="F1126" s="107" t="s">
        <v>253</v>
      </c>
      <c r="G1126" s="42"/>
      <c r="H1126" s="446"/>
      <c r="I1126" s="576"/>
      <c r="J1126" s="99" t="s">
        <v>2574</v>
      </c>
      <c r="K1126" s="90" t="s">
        <v>235</v>
      </c>
      <c r="L1126" s="176">
        <v>1</v>
      </c>
      <c r="M1126" s="176">
        <v>80</v>
      </c>
      <c r="N1126" s="225" t="s">
        <v>254</v>
      </c>
      <c r="O1126" s="46">
        <v>1</v>
      </c>
      <c r="S1126" s="42"/>
      <c r="T1126" s="42"/>
      <c r="U1126" s="42"/>
      <c r="V1126" s="21"/>
      <c r="W1126" s="162">
        <v>1</v>
      </c>
      <c r="X1126" s="163"/>
      <c r="Y1126" s="165"/>
    </row>
    <row r="1127" spans="1:25" s="43" customFormat="1" ht="30">
      <c r="A1127" s="42"/>
      <c r="B1127" s="52"/>
      <c r="C1127" s="18"/>
      <c r="D1127" s="18"/>
      <c r="E1127" s="109">
        <v>1</v>
      </c>
      <c r="F1127" s="107" t="s">
        <v>253</v>
      </c>
      <c r="G1127" s="42"/>
      <c r="H1127" s="446"/>
      <c r="I1127" s="576"/>
      <c r="J1127" s="99" t="s">
        <v>2575</v>
      </c>
      <c r="K1127" s="90" t="s">
        <v>2562</v>
      </c>
      <c r="L1127" s="176">
        <v>1</v>
      </c>
      <c r="M1127" s="176">
        <v>80</v>
      </c>
      <c r="N1127" s="225" t="s">
        <v>254</v>
      </c>
      <c r="O1127" s="46">
        <v>1</v>
      </c>
      <c r="S1127" s="42"/>
      <c r="T1127" s="42"/>
      <c r="U1127" s="42"/>
      <c r="V1127" s="21"/>
      <c r="W1127" s="162">
        <v>1</v>
      </c>
      <c r="X1127" s="163"/>
      <c r="Y1127" s="165"/>
    </row>
    <row r="1128" spans="1:25" s="43" customFormat="1" ht="15" customHeight="1">
      <c r="A1128" s="42"/>
      <c r="B1128" s="21"/>
      <c r="C1128" s="17"/>
      <c r="D1128" s="21"/>
      <c r="E1128" s="26"/>
      <c r="F1128" s="17"/>
      <c r="G1128" s="42"/>
      <c r="H1128" s="446" t="s">
        <v>220</v>
      </c>
      <c r="I1128" s="448" t="s">
        <v>128</v>
      </c>
      <c r="J1128" s="99" t="s">
        <v>2576</v>
      </c>
      <c r="K1128" s="90" t="s">
        <v>2573</v>
      </c>
      <c r="L1128" s="89">
        <v>3</v>
      </c>
      <c r="M1128" s="89">
        <v>65</v>
      </c>
      <c r="N1128" s="225" t="s">
        <v>239</v>
      </c>
      <c r="O1128" s="46">
        <v>1</v>
      </c>
      <c r="S1128" s="42"/>
      <c r="T1128" s="42"/>
      <c r="U1128" s="42"/>
      <c r="V1128" s="21"/>
      <c r="W1128" s="162"/>
      <c r="X1128" s="163"/>
      <c r="Y1128" s="165">
        <v>1</v>
      </c>
    </row>
    <row r="1129" spans="1:25" s="43" customFormat="1" ht="15" customHeight="1">
      <c r="A1129" s="42"/>
      <c r="B1129" s="21"/>
      <c r="C1129" s="17"/>
      <c r="D1129" s="21"/>
      <c r="E1129" s="109">
        <v>1</v>
      </c>
      <c r="F1129" s="107" t="s">
        <v>253</v>
      </c>
      <c r="G1129" s="42"/>
      <c r="H1129" s="446"/>
      <c r="I1129" s="576"/>
      <c r="J1129" s="99" t="s">
        <v>2577</v>
      </c>
      <c r="K1129" s="90" t="s">
        <v>233</v>
      </c>
      <c r="L1129" s="176">
        <v>1</v>
      </c>
      <c r="M1129" s="176">
        <v>80</v>
      </c>
      <c r="N1129" s="225" t="s">
        <v>239</v>
      </c>
      <c r="O1129" s="46">
        <v>1</v>
      </c>
      <c r="S1129" s="42"/>
      <c r="T1129" s="42"/>
      <c r="U1129" s="42"/>
      <c r="V1129" s="21"/>
      <c r="W1129" s="162">
        <v>1</v>
      </c>
      <c r="X1129" s="163"/>
      <c r="Y1129" s="165"/>
    </row>
    <row r="1130" spans="1:25" s="43" customFormat="1" ht="15" customHeight="1">
      <c r="A1130" s="42"/>
      <c r="B1130" s="21"/>
      <c r="C1130" s="17"/>
      <c r="D1130" s="21"/>
      <c r="E1130" s="109">
        <v>1</v>
      </c>
      <c r="F1130" s="107" t="s">
        <v>253</v>
      </c>
      <c r="G1130" s="42"/>
      <c r="H1130" s="446"/>
      <c r="I1130" s="576"/>
      <c r="J1130" s="99" t="s">
        <v>2577</v>
      </c>
      <c r="K1130" s="90" t="s">
        <v>236</v>
      </c>
      <c r="L1130" s="176">
        <v>1</v>
      </c>
      <c r="M1130" s="176">
        <v>80</v>
      </c>
      <c r="N1130" s="225" t="s">
        <v>239</v>
      </c>
      <c r="O1130" s="46">
        <v>1</v>
      </c>
      <c r="S1130" s="42"/>
      <c r="T1130" s="42"/>
      <c r="U1130" s="42"/>
      <c r="V1130" s="21"/>
      <c r="W1130" s="162">
        <v>1</v>
      </c>
      <c r="X1130" s="163"/>
      <c r="Y1130" s="165"/>
    </row>
    <row r="1131" spans="1:25" s="43" customFormat="1" ht="15" customHeight="1">
      <c r="A1131" s="42"/>
      <c r="B1131" s="21"/>
      <c r="C1131" s="17"/>
      <c r="D1131" s="21"/>
      <c r="E1131" s="26"/>
      <c r="F1131" s="17"/>
      <c r="G1131" s="42"/>
      <c r="H1131" s="446"/>
      <c r="I1131" s="576"/>
      <c r="J1131" s="99" t="s">
        <v>2578</v>
      </c>
      <c r="K1131" s="90" t="s">
        <v>235</v>
      </c>
      <c r="L1131" s="89">
        <v>2</v>
      </c>
      <c r="M1131" s="89">
        <v>75</v>
      </c>
      <c r="N1131" s="225" t="s">
        <v>239</v>
      </c>
      <c r="O1131" s="46">
        <v>1</v>
      </c>
      <c r="S1131" s="42"/>
      <c r="T1131" s="42"/>
      <c r="U1131" s="42"/>
      <c r="V1131" s="21"/>
      <c r="W1131" s="162"/>
      <c r="X1131" s="163">
        <v>1</v>
      </c>
      <c r="Y1131" s="165"/>
    </row>
    <row r="1132" spans="1:25" s="43" customFormat="1" ht="30">
      <c r="A1132" s="42"/>
      <c r="B1132" s="52"/>
      <c r="C1132" s="18"/>
      <c r="D1132" s="18"/>
      <c r="E1132" s="109">
        <v>1</v>
      </c>
      <c r="F1132" s="107" t="s">
        <v>253</v>
      </c>
      <c r="G1132" s="42"/>
      <c r="H1132" s="446"/>
      <c r="I1132" s="576"/>
      <c r="J1132" s="99" t="s">
        <v>2579</v>
      </c>
      <c r="K1132" s="90" t="s">
        <v>2562</v>
      </c>
      <c r="L1132" s="89">
        <v>1</v>
      </c>
      <c r="M1132" s="89">
        <v>80</v>
      </c>
      <c r="N1132" s="225" t="s">
        <v>239</v>
      </c>
      <c r="O1132" s="46">
        <v>1</v>
      </c>
      <c r="S1132" s="42"/>
      <c r="T1132" s="42"/>
      <c r="U1132" s="42"/>
      <c r="V1132" s="21"/>
      <c r="W1132" s="162"/>
      <c r="X1132" s="163">
        <v>1</v>
      </c>
      <c r="Y1132" s="165"/>
    </row>
    <row r="1133" spans="1:22" s="43" customFormat="1" ht="15" customHeight="1">
      <c r="A1133" s="42"/>
      <c r="B1133" s="21"/>
      <c r="C1133" s="17"/>
      <c r="D1133" s="21"/>
      <c r="E1133" s="26"/>
      <c r="F1133" s="17"/>
      <c r="G1133" s="16"/>
      <c r="H1133" s="446" t="s">
        <v>279</v>
      </c>
      <c r="I1133" s="448" t="s">
        <v>129</v>
      </c>
      <c r="J1133" s="99" t="s">
        <v>2566</v>
      </c>
      <c r="K1133" s="90" t="s">
        <v>2563</v>
      </c>
      <c r="L1133" s="89">
        <v>2</v>
      </c>
      <c r="M1133" s="89">
        <v>75</v>
      </c>
      <c r="N1133" s="225" t="s">
        <v>254</v>
      </c>
      <c r="O1133" s="46">
        <v>1</v>
      </c>
      <c r="P1133" s="162"/>
      <c r="Q1133" s="163">
        <v>1</v>
      </c>
      <c r="R1133" s="165"/>
      <c r="S1133" s="42"/>
      <c r="T1133" s="42"/>
      <c r="U1133" s="42"/>
      <c r="V1133" s="42"/>
    </row>
    <row r="1134" spans="1:22" s="43" customFormat="1" ht="30">
      <c r="A1134" s="42"/>
      <c r="B1134" s="21"/>
      <c r="C1134" s="17"/>
      <c r="D1134" s="21"/>
      <c r="E1134" s="26"/>
      <c r="F1134" s="17"/>
      <c r="G1134" s="16"/>
      <c r="H1134" s="446"/>
      <c r="I1134" s="576"/>
      <c r="J1134" s="99" t="s">
        <v>2567</v>
      </c>
      <c r="K1134" s="90" t="s">
        <v>2060</v>
      </c>
      <c r="L1134" s="89">
        <v>2</v>
      </c>
      <c r="M1134" s="89">
        <v>75</v>
      </c>
      <c r="N1134" s="225" t="s">
        <v>254</v>
      </c>
      <c r="O1134" s="46">
        <v>1</v>
      </c>
      <c r="P1134" s="162"/>
      <c r="Q1134" s="163">
        <v>1</v>
      </c>
      <c r="R1134" s="165"/>
      <c r="S1134" s="42"/>
      <c r="T1134" s="42"/>
      <c r="U1134" s="42"/>
      <c r="V1134" s="42"/>
    </row>
    <row r="1135" spans="1:22" s="43" customFormat="1" ht="15">
      <c r="A1135" s="42"/>
      <c r="B1135" s="52"/>
      <c r="C1135" s="18"/>
      <c r="D1135" s="18"/>
      <c r="E1135" s="26"/>
      <c r="F1135" s="17"/>
      <c r="G1135" s="42"/>
      <c r="H1135" s="446"/>
      <c r="I1135" s="576"/>
      <c r="J1135" s="99" t="s">
        <v>2570</v>
      </c>
      <c r="K1135" s="90" t="s">
        <v>1271</v>
      </c>
      <c r="L1135" s="89">
        <v>2</v>
      </c>
      <c r="M1135" s="89">
        <v>75</v>
      </c>
      <c r="N1135" s="225" t="s">
        <v>254</v>
      </c>
      <c r="O1135" s="46">
        <v>1</v>
      </c>
      <c r="P1135" s="162"/>
      <c r="Q1135" s="163">
        <v>1</v>
      </c>
      <c r="R1135" s="165"/>
      <c r="S1135" s="42"/>
      <c r="T1135" s="42"/>
      <c r="U1135" s="42"/>
      <c r="V1135" s="42"/>
    </row>
    <row r="1136" spans="1:25" s="43" customFormat="1" ht="15" customHeight="1">
      <c r="A1136" s="42"/>
      <c r="B1136" s="21"/>
      <c r="C1136" s="17"/>
      <c r="D1136" s="21"/>
      <c r="E1136" s="109">
        <v>1</v>
      </c>
      <c r="F1136" s="107" t="s">
        <v>253</v>
      </c>
      <c r="G1136" s="42"/>
      <c r="H1136" s="446" t="s">
        <v>220</v>
      </c>
      <c r="I1136" s="448" t="s">
        <v>463</v>
      </c>
      <c r="J1136" s="99" t="s">
        <v>2580</v>
      </c>
      <c r="K1136" s="90" t="s">
        <v>2573</v>
      </c>
      <c r="L1136" s="176">
        <v>1</v>
      </c>
      <c r="M1136" s="176">
        <v>85</v>
      </c>
      <c r="N1136" s="225" t="s">
        <v>254</v>
      </c>
      <c r="O1136" s="46">
        <v>1</v>
      </c>
      <c r="S1136" s="42"/>
      <c r="T1136" s="42"/>
      <c r="U1136" s="42"/>
      <c r="V1136" s="21"/>
      <c r="W1136" s="162">
        <v>1</v>
      </c>
      <c r="X1136" s="163"/>
      <c r="Y1136" s="165"/>
    </row>
    <row r="1137" spans="1:25" s="43" customFormat="1" ht="15" customHeight="1">
      <c r="A1137" s="42"/>
      <c r="B1137" s="21"/>
      <c r="C1137" s="17"/>
      <c r="D1137" s="21"/>
      <c r="E1137" s="26"/>
      <c r="F1137" s="17"/>
      <c r="G1137" s="42"/>
      <c r="H1137" s="446"/>
      <c r="I1137" s="576"/>
      <c r="J1137" s="99" t="s">
        <v>2581</v>
      </c>
      <c r="K1137" s="90" t="s">
        <v>234</v>
      </c>
      <c r="L1137" s="89">
        <v>6</v>
      </c>
      <c r="M1137" s="89">
        <v>40</v>
      </c>
      <c r="N1137" s="225" t="s">
        <v>254</v>
      </c>
      <c r="O1137" s="46">
        <v>1</v>
      </c>
      <c r="S1137" s="42"/>
      <c r="T1137" s="42"/>
      <c r="U1137" s="42"/>
      <c r="V1137" s="21"/>
      <c r="W1137" s="162"/>
      <c r="X1137" s="163"/>
      <c r="Y1137" s="165"/>
    </row>
    <row r="1138" spans="1:25" s="43" customFormat="1" ht="15" customHeight="1">
      <c r="A1138" s="42"/>
      <c r="B1138" s="21"/>
      <c r="C1138" s="17"/>
      <c r="D1138" s="21"/>
      <c r="E1138" s="26"/>
      <c r="F1138" s="17"/>
      <c r="G1138" s="42"/>
      <c r="H1138" s="446"/>
      <c r="I1138" s="576"/>
      <c r="J1138" s="99" t="s">
        <v>2581</v>
      </c>
      <c r="K1138" s="90" t="s">
        <v>751</v>
      </c>
      <c r="L1138" s="89">
        <v>2</v>
      </c>
      <c r="M1138" s="89">
        <v>75</v>
      </c>
      <c r="N1138" s="225" t="s">
        <v>254</v>
      </c>
      <c r="O1138" s="46">
        <v>1</v>
      </c>
      <c r="S1138" s="42"/>
      <c r="T1138" s="42"/>
      <c r="U1138" s="42"/>
      <c r="V1138" s="21"/>
      <c r="W1138" s="162"/>
      <c r="X1138" s="163">
        <v>1</v>
      </c>
      <c r="Y1138" s="165"/>
    </row>
    <row r="1139" spans="1:25" s="43" customFormat="1" ht="15" customHeight="1">
      <c r="A1139" s="42"/>
      <c r="B1139" s="21"/>
      <c r="C1139" s="17"/>
      <c r="D1139" s="21"/>
      <c r="E1139" s="26"/>
      <c r="F1139" s="17"/>
      <c r="G1139" s="42"/>
      <c r="H1139" s="446"/>
      <c r="I1139" s="576"/>
      <c r="J1139" s="99" t="s">
        <v>2582</v>
      </c>
      <c r="K1139" s="90" t="s">
        <v>233</v>
      </c>
      <c r="L1139" s="89">
        <v>2</v>
      </c>
      <c r="M1139" s="89">
        <v>75</v>
      </c>
      <c r="N1139" s="225" t="s">
        <v>254</v>
      </c>
      <c r="O1139" s="46">
        <v>1</v>
      </c>
      <c r="S1139" s="42"/>
      <c r="T1139" s="42"/>
      <c r="U1139" s="42"/>
      <c r="V1139" s="21"/>
      <c r="W1139" s="162"/>
      <c r="X1139" s="163">
        <v>1</v>
      </c>
      <c r="Y1139" s="165"/>
    </row>
    <row r="1140" spans="1:25" s="43" customFormat="1" ht="15" customHeight="1">
      <c r="A1140" s="42"/>
      <c r="B1140" s="21"/>
      <c r="C1140" s="17"/>
      <c r="D1140" s="21"/>
      <c r="E1140" s="109">
        <v>1</v>
      </c>
      <c r="F1140" s="107" t="s">
        <v>253</v>
      </c>
      <c r="G1140" s="42"/>
      <c r="H1140" s="446"/>
      <c r="I1140" s="576"/>
      <c r="J1140" s="99" t="s">
        <v>2582</v>
      </c>
      <c r="K1140" s="90" t="s">
        <v>649</v>
      </c>
      <c r="L1140" s="176">
        <v>1</v>
      </c>
      <c r="M1140" s="176">
        <v>85</v>
      </c>
      <c r="N1140" s="225" t="s">
        <v>254</v>
      </c>
      <c r="O1140" s="46">
        <v>1</v>
      </c>
      <c r="S1140" s="42"/>
      <c r="T1140" s="42"/>
      <c r="U1140" s="42"/>
      <c r="V1140" s="21"/>
      <c r="W1140" s="162">
        <v>1</v>
      </c>
      <c r="X1140" s="163"/>
      <c r="Y1140" s="165"/>
    </row>
    <row r="1141" spans="1:25" s="43" customFormat="1" ht="30">
      <c r="A1141" s="42"/>
      <c r="B1141" s="52"/>
      <c r="C1141" s="18"/>
      <c r="D1141" s="18"/>
      <c r="E1141" s="26"/>
      <c r="F1141" s="17"/>
      <c r="G1141" s="42"/>
      <c r="H1141" s="446"/>
      <c r="I1141" s="576"/>
      <c r="J1141" s="99" t="s">
        <v>2583</v>
      </c>
      <c r="K1141" s="90" t="s">
        <v>2562</v>
      </c>
      <c r="L1141" s="89">
        <v>2</v>
      </c>
      <c r="M1141" s="89">
        <v>75</v>
      </c>
      <c r="N1141" s="225" t="s">
        <v>254</v>
      </c>
      <c r="O1141" s="46">
        <v>1</v>
      </c>
      <c r="S1141" s="42"/>
      <c r="T1141" s="42"/>
      <c r="U1141" s="42"/>
      <c r="V1141" s="21"/>
      <c r="W1141" s="162"/>
      <c r="X1141" s="163">
        <v>1</v>
      </c>
      <c r="Y1141" s="165"/>
    </row>
    <row r="1142" spans="1:25" s="43" customFormat="1" ht="15" customHeight="1">
      <c r="A1142" s="42"/>
      <c r="B1142" s="21"/>
      <c r="C1142" s="17"/>
      <c r="D1142" s="21"/>
      <c r="E1142" s="26"/>
      <c r="F1142" s="17"/>
      <c r="G1142" s="16"/>
      <c r="H1142" s="446" t="s">
        <v>220</v>
      </c>
      <c r="I1142" s="431" t="s">
        <v>1106</v>
      </c>
      <c r="J1142" s="99" t="s">
        <v>629</v>
      </c>
      <c r="K1142" s="90" t="s">
        <v>640</v>
      </c>
      <c r="L1142" s="89">
        <v>6</v>
      </c>
      <c r="M1142" s="95" t="s">
        <v>205</v>
      </c>
      <c r="N1142" s="225" t="s">
        <v>254</v>
      </c>
      <c r="O1142" s="42"/>
      <c r="P1142" s="42"/>
      <c r="Q1142" s="42"/>
      <c r="R1142" s="42"/>
      <c r="S1142" s="111">
        <v>1</v>
      </c>
      <c r="T1142" s="162"/>
      <c r="U1142" s="163"/>
      <c r="V1142" s="164"/>
      <c r="W1142" s="71"/>
      <c r="X1142" s="42"/>
      <c r="Y1142" s="42"/>
    </row>
    <row r="1143" spans="1:25" s="43" customFormat="1" ht="15" customHeight="1">
      <c r="A1143" s="42"/>
      <c r="B1143" s="21"/>
      <c r="C1143" s="17"/>
      <c r="D1143" s="21"/>
      <c r="E1143" s="26"/>
      <c r="F1143" s="17"/>
      <c r="G1143" s="16"/>
      <c r="H1143" s="446"/>
      <c r="I1143" s="576"/>
      <c r="J1143" s="99" t="s">
        <v>630</v>
      </c>
      <c r="K1143" s="90" t="s">
        <v>637</v>
      </c>
      <c r="L1143" s="89">
        <v>4</v>
      </c>
      <c r="M1143" s="95" t="s">
        <v>205</v>
      </c>
      <c r="N1143" s="225" t="s">
        <v>254</v>
      </c>
      <c r="O1143" s="42"/>
      <c r="P1143" s="42"/>
      <c r="Q1143" s="42"/>
      <c r="R1143" s="42"/>
      <c r="S1143" s="111">
        <v>1</v>
      </c>
      <c r="T1143" s="162"/>
      <c r="U1143" s="163"/>
      <c r="V1143" s="164"/>
      <c r="W1143" s="71"/>
      <c r="X1143" s="42"/>
      <c r="Y1143" s="42"/>
    </row>
    <row r="1144" spans="1:25" s="43" customFormat="1" ht="15" customHeight="1">
      <c r="A1144" s="42"/>
      <c r="B1144" s="21"/>
      <c r="C1144" s="17"/>
      <c r="D1144" s="21"/>
      <c r="E1144" s="26"/>
      <c r="F1144" s="17"/>
      <c r="G1144" s="16"/>
      <c r="H1144" s="446"/>
      <c r="I1144" s="576"/>
      <c r="J1144" s="99" t="s">
        <v>631</v>
      </c>
      <c r="K1144" s="90" t="s">
        <v>641</v>
      </c>
      <c r="L1144" s="89">
        <v>1</v>
      </c>
      <c r="M1144" s="89" t="s">
        <v>205</v>
      </c>
      <c r="N1144" s="225" t="s">
        <v>254</v>
      </c>
      <c r="O1144" s="42"/>
      <c r="P1144" s="42"/>
      <c r="Q1144" s="42"/>
      <c r="R1144" s="42"/>
      <c r="S1144" s="111">
        <v>1</v>
      </c>
      <c r="T1144" s="162"/>
      <c r="U1144" s="163"/>
      <c r="V1144" s="164"/>
      <c r="W1144" s="71"/>
      <c r="X1144" s="42"/>
      <c r="Y1144" s="42"/>
    </row>
    <row r="1145" spans="1:25" s="43" customFormat="1" ht="15" customHeight="1">
      <c r="A1145" s="42"/>
      <c r="B1145" s="21"/>
      <c r="C1145" s="17"/>
      <c r="D1145" s="21"/>
      <c r="E1145" s="26"/>
      <c r="F1145" s="17"/>
      <c r="G1145" s="42"/>
      <c r="H1145" s="446"/>
      <c r="I1145" s="576"/>
      <c r="J1145" s="99" t="s">
        <v>632</v>
      </c>
      <c r="K1145" s="90" t="s">
        <v>639</v>
      </c>
      <c r="L1145" s="89">
        <v>1</v>
      </c>
      <c r="M1145" s="89" t="s">
        <v>205</v>
      </c>
      <c r="N1145" s="225" t="s">
        <v>254</v>
      </c>
      <c r="O1145" s="42"/>
      <c r="P1145" s="42"/>
      <c r="Q1145" s="42"/>
      <c r="R1145" s="42"/>
      <c r="S1145" s="111">
        <v>1</v>
      </c>
      <c r="T1145" s="162"/>
      <c r="U1145" s="163"/>
      <c r="V1145" s="164"/>
      <c r="W1145" s="71"/>
      <c r="X1145" s="42"/>
      <c r="Y1145" s="42"/>
    </row>
    <row r="1146" spans="1:25" s="43" customFormat="1" ht="15" customHeight="1">
      <c r="A1146" s="42"/>
      <c r="B1146" s="21"/>
      <c r="C1146" s="17"/>
      <c r="D1146" s="21"/>
      <c r="E1146" s="26"/>
      <c r="F1146" s="17"/>
      <c r="G1146" s="42"/>
      <c r="H1146" s="446" t="s">
        <v>220</v>
      </c>
      <c r="I1146" s="448" t="s">
        <v>130</v>
      </c>
      <c r="J1146" s="99" t="s">
        <v>651</v>
      </c>
      <c r="K1146" s="90" t="s">
        <v>2573</v>
      </c>
      <c r="L1146" s="89">
        <v>6</v>
      </c>
      <c r="M1146" s="89">
        <v>40</v>
      </c>
      <c r="N1146" s="225" t="s">
        <v>254</v>
      </c>
      <c r="O1146" s="46">
        <v>1</v>
      </c>
      <c r="S1146" s="42"/>
      <c r="T1146" s="42"/>
      <c r="U1146" s="42"/>
      <c r="V1146" s="21"/>
      <c r="W1146" s="162"/>
      <c r="X1146" s="163"/>
      <c r="Y1146" s="165"/>
    </row>
    <row r="1147" spans="1:25" s="43" customFormat="1" ht="15" customHeight="1">
      <c r="A1147" s="42"/>
      <c r="B1147" s="21"/>
      <c r="C1147" s="17"/>
      <c r="D1147" s="21"/>
      <c r="E1147" s="26"/>
      <c r="F1147" s="17"/>
      <c r="G1147" s="42"/>
      <c r="H1147" s="446"/>
      <c r="I1147" s="576"/>
      <c r="J1147" s="99" t="s">
        <v>652</v>
      </c>
      <c r="K1147" s="90" t="s">
        <v>234</v>
      </c>
      <c r="L1147" s="89">
        <v>2</v>
      </c>
      <c r="M1147" s="89">
        <v>75</v>
      </c>
      <c r="N1147" s="225" t="s">
        <v>254</v>
      </c>
      <c r="O1147" s="46">
        <v>1</v>
      </c>
      <c r="S1147" s="42"/>
      <c r="T1147" s="42"/>
      <c r="U1147" s="42"/>
      <c r="V1147" s="21"/>
      <c r="W1147" s="162"/>
      <c r="X1147" s="163">
        <v>1</v>
      </c>
      <c r="Y1147" s="165"/>
    </row>
    <row r="1148" spans="1:25" s="43" customFormat="1" ht="15" customHeight="1">
      <c r="A1148" s="42"/>
      <c r="B1148" s="21"/>
      <c r="D1148" s="21"/>
      <c r="E1148" s="26"/>
      <c r="F1148" s="17"/>
      <c r="G1148" s="42"/>
      <c r="H1148" s="446"/>
      <c r="I1148" s="576"/>
      <c r="J1148" s="99" t="s">
        <v>653</v>
      </c>
      <c r="K1148" s="90" t="s">
        <v>233</v>
      </c>
      <c r="L1148" s="89">
        <v>2</v>
      </c>
      <c r="M1148" s="89">
        <v>75</v>
      </c>
      <c r="N1148" s="225" t="s">
        <v>254</v>
      </c>
      <c r="O1148" s="46">
        <v>1</v>
      </c>
      <c r="S1148" s="42"/>
      <c r="T1148" s="42"/>
      <c r="U1148" s="42"/>
      <c r="V1148" s="21"/>
      <c r="W1148" s="162"/>
      <c r="X1148" s="163">
        <v>1</v>
      </c>
      <c r="Y1148" s="165"/>
    </row>
    <row r="1149" spans="1:25" s="43" customFormat="1" ht="30">
      <c r="A1149" s="42"/>
      <c r="B1149" s="52"/>
      <c r="C1149" s="18"/>
      <c r="D1149" s="18"/>
      <c r="E1149" s="26"/>
      <c r="F1149" s="17"/>
      <c r="G1149" s="42"/>
      <c r="H1149" s="446"/>
      <c r="I1149" s="576"/>
      <c r="J1149" s="99" t="s">
        <v>655</v>
      </c>
      <c r="K1149" s="90" t="s">
        <v>2562</v>
      </c>
      <c r="L1149" s="89">
        <v>2</v>
      </c>
      <c r="M1149" s="89">
        <v>75</v>
      </c>
      <c r="N1149" s="225" t="s">
        <v>254</v>
      </c>
      <c r="O1149" s="46">
        <v>1</v>
      </c>
      <c r="S1149" s="42"/>
      <c r="T1149" s="42"/>
      <c r="U1149" s="42"/>
      <c r="V1149" s="21"/>
      <c r="W1149" s="162"/>
      <c r="X1149" s="163">
        <v>1</v>
      </c>
      <c r="Y1149" s="165"/>
    </row>
    <row r="1150" spans="1:25" s="43" customFormat="1" ht="15" customHeight="1">
      <c r="A1150" s="42"/>
      <c r="B1150" s="21"/>
      <c r="C1150" s="17"/>
      <c r="D1150" s="21"/>
      <c r="E1150" s="26"/>
      <c r="F1150" s="17"/>
      <c r="G1150" s="42"/>
      <c r="H1150" s="446" t="s">
        <v>220</v>
      </c>
      <c r="I1150" s="576" t="s">
        <v>131</v>
      </c>
      <c r="J1150" s="99" t="s">
        <v>657</v>
      </c>
      <c r="K1150" s="90" t="s">
        <v>2573</v>
      </c>
      <c r="L1150" s="89">
        <v>2</v>
      </c>
      <c r="M1150" s="89">
        <v>75</v>
      </c>
      <c r="N1150" s="225" t="s">
        <v>254</v>
      </c>
      <c r="O1150" s="46">
        <v>1</v>
      </c>
      <c r="S1150" s="42"/>
      <c r="T1150" s="42"/>
      <c r="U1150" s="42"/>
      <c r="V1150" s="21"/>
      <c r="W1150" s="162"/>
      <c r="X1150" s="163">
        <v>1</v>
      </c>
      <c r="Y1150" s="165"/>
    </row>
    <row r="1151" spans="1:25" s="43" customFormat="1" ht="15" customHeight="1">
      <c r="A1151" s="42"/>
      <c r="B1151" s="21"/>
      <c r="C1151" s="17"/>
      <c r="D1151" s="21"/>
      <c r="E1151" s="26"/>
      <c r="F1151" s="17"/>
      <c r="G1151" s="42"/>
      <c r="H1151" s="446"/>
      <c r="I1151" s="576"/>
      <c r="J1151" s="99" t="s">
        <v>658</v>
      </c>
      <c r="K1151" s="90" t="s">
        <v>2562</v>
      </c>
      <c r="L1151" s="89">
        <v>3</v>
      </c>
      <c r="M1151" s="89">
        <v>63</v>
      </c>
      <c r="N1151" s="225" t="s">
        <v>254</v>
      </c>
      <c r="O1151" s="46">
        <v>1</v>
      </c>
      <c r="S1151" s="42"/>
      <c r="T1151" s="42"/>
      <c r="U1151" s="42"/>
      <c r="V1151" s="21"/>
      <c r="W1151" s="162"/>
      <c r="X1151" s="163"/>
      <c r="Y1151" s="165">
        <v>1</v>
      </c>
    </row>
    <row r="1152" spans="1:25" s="43" customFormat="1" ht="15" customHeight="1">
      <c r="A1152" s="42"/>
      <c r="B1152" s="21"/>
      <c r="C1152" s="17"/>
      <c r="D1152" s="21"/>
      <c r="E1152" s="26"/>
      <c r="F1152" s="17"/>
      <c r="G1152" s="42"/>
      <c r="H1152" s="446"/>
      <c r="I1152" s="576"/>
      <c r="J1152" s="99" t="s">
        <v>659</v>
      </c>
      <c r="K1152" s="90" t="s">
        <v>234</v>
      </c>
      <c r="L1152" s="89">
        <v>2</v>
      </c>
      <c r="M1152" s="89">
        <v>75</v>
      </c>
      <c r="N1152" s="225" t="s">
        <v>254</v>
      </c>
      <c r="O1152" s="46">
        <v>1</v>
      </c>
      <c r="S1152" s="42"/>
      <c r="T1152" s="42"/>
      <c r="U1152" s="42"/>
      <c r="V1152" s="21"/>
      <c r="W1152" s="162"/>
      <c r="X1152" s="163">
        <v>1</v>
      </c>
      <c r="Y1152" s="165"/>
    </row>
    <row r="1153" spans="1:25" s="43" customFormat="1" ht="15" customHeight="1">
      <c r="A1153" s="42"/>
      <c r="B1153" s="21"/>
      <c r="C1153" s="17"/>
      <c r="D1153" s="21"/>
      <c r="E1153" s="109">
        <v>1</v>
      </c>
      <c r="F1153" s="107" t="s">
        <v>253</v>
      </c>
      <c r="G1153" s="42"/>
      <c r="H1153" s="446"/>
      <c r="I1153" s="576"/>
      <c r="J1153" s="99" t="s">
        <v>659</v>
      </c>
      <c r="K1153" s="90" t="s">
        <v>2059</v>
      </c>
      <c r="L1153" s="176">
        <v>1</v>
      </c>
      <c r="M1153" s="176">
        <v>80</v>
      </c>
      <c r="N1153" s="225" t="s">
        <v>254</v>
      </c>
      <c r="O1153" s="46">
        <v>1</v>
      </c>
      <c r="S1153" s="42"/>
      <c r="T1153" s="42"/>
      <c r="U1153" s="42"/>
      <c r="V1153" s="21"/>
      <c r="W1153" s="162">
        <v>1</v>
      </c>
      <c r="X1153" s="163"/>
      <c r="Y1153" s="165"/>
    </row>
    <row r="1154" spans="1:25" s="43" customFormat="1" ht="15" customHeight="1">
      <c r="A1154" s="42"/>
      <c r="B1154" s="21"/>
      <c r="C1154" s="17"/>
      <c r="D1154" s="21"/>
      <c r="E1154" s="26"/>
      <c r="F1154" s="17"/>
      <c r="G1154" s="42"/>
      <c r="H1154" s="446"/>
      <c r="I1154" s="576"/>
      <c r="J1154" s="99" t="s">
        <v>644</v>
      </c>
      <c r="K1154" s="90" t="s">
        <v>233</v>
      </c>
      <c r="L1154" s="89">
        <v>2</v>
      </c>
      <c r="M1154" s="89">
        <v>75</v>
      </c>
      <c r="N1154" s="225" t="s">
        <v>254</v>
      </c>
      <c r="O1154" s="46">
        <v>1</v>
      </c>
      <c r="S1154" s="42"/>
      <c r="T1154" s="42"/>
      <c r="U1154" s="42"/>
      <c r="V1154" s="21"/>
      <c r="W1154" s="162"/>
      <c r="X1154" s="163">
        <v>1</v>
      </c>
      <c r="Y1154" s="165"/>
    </row>
    <row r="1155" spans="1:25" s="43" customFormat="1" ht="15" customHeight="1">
      <c r="A1155" s="42"/>
      <c r="B1155" s="21"/>
      <c r="C1155" s="17"/>
      <c r="D1155" s="21"/>
      <c r="E1155" s="109">
        <v>1</v>
      </c>
      <c r="F1155" s="107" t="s">
        <v>253</v>
      </c>
      <c r="G1155" s="42"/>
      <c r="H1155" s="446"/>
      <c r="I1155" s="576"/>
      <c r="J1155" s="99" t="s">
        <v>644</v>
      </c>
      <c r="K1155" s="90" t="s">
        <v>660</v>
      </c>
      <c r="L1155" s="176">
        <v>1</v>
      </c>
      <c r="M1155" s="176">
        <v>80</v>
      </c>
      <c r="N1155" s="225" t="s">
        <v>254</v>
      </c>
      <c r="O1155" s="46">
        <v>1</v>
      </c>
      <c r="S1155" s="42"/>
      <c r="T1155" s="42"/>
      <c r="U1155" s="42"/>
      <c r="V1155" s="21"/>
      <c r="W1155" s="162">
        <v>1</v>
      </c>
      <c r="X1155" s="163"/>
      <c r="Y1155" s="165"/>
    </row>
    <row r="1156" spans="1:26" s="43" customFormat="1" ht="15" customHeight="1">
      <c r="A1156" s="42"/>
      <c r="B1156" s="21"/>
      <c r="C1156" s="17"/>
      <c r="D1156" s="21"/>
      <c r="E1156" s="109"/>
      <c r="F1156" s="107"/>
      <c r="G1156" s="42"/>
      <c r="H1156" s="204"/>
      <c r="I1156" s="12"/>
      <c r="J1156" s="74"/>
      <c r="K1156" s="405"/>
      <c r="L1156" s="405"/>
      <c r="M1156" s="405"/>
      <c r="N1156" s="405"/>
      <c r="O1156" s="405"/>
      <c r="P1156" s="405"/>
      <c r="Q1156" s="405"/>
      <c r="R1156" s="405"/>
      <c r="S1156" s="405"/>
      <c r="T1156" s="405"/>
      <c r="U1156" s="405"/>
      <c r="V1156" s="405"/>
      <c r="W1156" s="405"/>
      <c r="X1156" s="405"/>
      <c r="Y1156" s="405"/>
      <c r="Z1156" s="405"/>
    </row>
    <row r="1157" spans="1:25" s="59" customFormat="1" ht="15.75" thickBot="1">
      <c r="A1157" s="306">
        <v>8</v>
      </c>
      <c r="B1157" s="307" t="s">
        <v>248</v>
      </c>
      <c r="C1157" s="306"/>
      <c r="D1157" s="306"/>
      <c r="E1157" s="308"/>
      <c r="F1157" s="306"/>
      <c r="G1157" s="367"/>
      <c r="H1157" s="307"/>
      <c r="I1157" s="309"/>
      <c r="J1157" s="310"/>
      <c r="K1157" s="367"/>
      <c r="L1157" s="367"/>
      <c r="M1157" s="367"/>
      <c r="N1157" s="367"/>
      <c r="O1157" s="366">
        <f>SUM(O970:O1155)</f>
        <v>127</v>
      </c>
      <c r="P1157" s="365">
        <f>SUM(P964:P1156)</f>
        <v>16</v>
      </c>
      <c r="Q1157" s="365">
        <f aca="true" t="shared" si="2" ref="Q1157:Y1157">SUM(Q964:Q1156)</f>
        <v>12</v>
      </c>
      <c r="R1157" s="365">
        <f t="shared" si="2"/>
        <v>6</v>
      </c>
      <c r="S1157" s="406">
        <f t="shared" si="2"/>
        <v>35</v>
      </c>
      <c r="T1157" s="406">
        <f t="shared" si="2"/>
        <v>1</v>
      </c>
      <c r="U1157" s="406">
        <f t="shared" si="2"/>
        <v>0</v>
      </c>
      <c r="V1157" s="406">
        <f t="shared" si="2"/>
        <v>2</v>
      </c>
      <c r="W1157" s="653">
        <f t="shared" si="2"/>
        <v>16</v>
      </c>
      <c r="X1157" s="653">
        <f t="shared" si="2"/>
        <v>20</v>
      </c>
      <c r="Y1157" s="653">
        <f t="shared" si="2"/>
        <v>10</v>
      </c>
    </row>
    <row r="1158" spans="1:10" s="59" customFormat="1" ht="15.75" thickTop="1">
      <c r="A1158" s="18"/>
      <c r="B1158" s="52"/>
      <c r="C1158" s="18"/>
      <c r="D1158" s="18"/>
      <c r="E1158" s="57"/>
      <c r="F1158" s="18"/>
      <c r="H1158" s="52"/>
      <c r="I1158" s="80"/>
      <c r="J1158" s="58"/>
    </row>
    <row r="1159" spans="1:25" s="52" customFormat="1" ht="12" customHeight="1">
      <c r="A1159" s="11"/>
      <c r="B1159" s="144"/>
      <c r="C1159" s="144"/>
      <c r="D1159" s="144"/>
      <c r="E1159" s="287"/>
      <c r="F1159" s="144"/>
      <c r="G1159" s="144"/>
      <c r="H1159" s="18"/>
      <c r="I1159" s="145"/>
      <c r="J1159" s="146"/>
      <c r="K1159" s="11"/>
      <c r="L1159" s="147"/>
      <c r="M1159" s="11"/>
      <c r="N1159" s="16"/>
      <c r="O1159" s="16"/>
      <c r="P1159" s="148"/>
      <c r="Q1159" s="149" t="s">
        <v>748</v>
      </c>
      <c r="R1159" s="149"/>
      <c r="S1159" s="16"/>
      <c r="T1159" s="18"/>
      <c r="U1159" s="18" t="s">
        <v>750</v>
      </c>
      <c r="V1159" s="18"/>
      <c r="W1159" s="21"/>
      <c r="X1159" s="17"/>
      <c r="Y1159" s="17"/>
    </row>
    <row r="1160" spans="1:23" ht="51" customHeight="1">
      <c r="A1160" s="3" t="s">
        <v>198</v>
      </c>
      <c r="B1160" s="3" t="s">
        <v>194</v>
      </c>
      <c r="C1160" s="3" t="s">
        <v>197</v>
      </c>
      <c r="D1160" s="3" t="s">
        <v>225</v>
      </c>
      <c r="E1160" s="4" t="s">
        <v>207</v>
      </c>
      <c r="F1160" s="5" t="s">
        <v>208</v>
      </c>
      <c r="G1160" s="3" t="s">
        <v>232</v>
      </c>
      <c r="H1160" s="3" t="s">
        <v>200</v>
      </c>
      <c r="I1160" s="6" t="s">
        <v>199</v>
      </c>
      <c r="J1160" s="7" t="s">
        <v>231</v>
      </c>
      <c r="K1160" s="3" t="s">
        <v>195</v>
      </c>
      <c r="L1160" s="15" t="s">
        <v>196</v>
      </c>
      <c r="M1160" s="8" t="s">
        <v>216</v>
      </c>
      <c r="N1160" s="152" t="s">
        <v>240</v>
      </c>
      <c r="O1160" s="9" t="s">
        <v>241</v>
      </c>
      <c r="P1160" s="13" t="s">
        <v>243</v>
      </c>
      <c r="Q1160" s="13" t="s">
        <v>244</v>
      </c>
      <c r="R1160" s="13" t="s">
        <v>245</v>
      </c>
      <c r="S1160" s="10" t="s">
        <v>242</v>
      </c>
      <c r="T1160" s="14" t="s">
        <v>243</v>
      </c>
      <c r="U1160" s="14" t="s">
        <v>244</v>
      </c>
      <c r="V1160" s="96" t="s">
        <v>245</v>
      </c>
      <c r="W1160" s="21"/>
    </row>
    <row r="1161" spans="1:23" ht="15">
      <c r="A1161" s="17">
        <v>9</v>
      </c>
      <c r="B1161" s="21" t="s">
        <v>2086</v>
      </c>
      <c r="C1161" s="17" t="s">
        <v>1218</v>
      </c>
      <c r="D1161" s="17" t="s">
        <v>849</v>
      </c>
      <c r="E1161" s="26">
        <v>3</v>
      </c>
      <c r="F1161" s="32">
        <v>2</v>
      </c>
      <c r="G1161" s="17" t="s">
        <v>215</v>
      </c>
      <c r="H1161" s="21" t="s">
        <v>201</v>
      </c>
      <c r="I1161" s="224" t="s">
        <v>1652</v>
      </c>
      <c r="J1161" s="233"/>
      <c r="K1161" s="21"/>
      <c r="L1161" s="17"/>
      <c r="M1161" s="102"/>
      <c r="N1161" s="17"/>
      <c r="O1161" s="17"/>
      <c r="P1161" s="17"/>
      <c r="Q1161" s="17"/>
      <c r="R1161" s="17"/>
      <c r="S1161" s="17"/>
      <c r="V1161" s="21"/>
      <c r="W1161" s="21"/>
    </row>
    <row r="1162" spans="2:23" ht="15">
      <c r="B1162" s="21" t="s">
        <v>1807</v>
      </c>
      <c r="C1162" s="23"/>
      <c r="D1162" s="23"/>
      <c r="F1162" s="27"/>
      <c r="H1162" s="21" t="s">
        <v>201</v>
      </c>
      <c r="I1162" s="224" t="s">
        <v>1653</v>
      </c>
      <c r="J1162" s="128"/>
      <c r="K1162" s="21"/>
      <c r="L1162" s="17"/>
      <c r="M1162" s="123"/>
      <c r="N1162" s="17"/>
      <c r="O1162" s="17"/>
      <c r="P1162" s="17"/>
      <c r="Q1162" s="17"/>
      <c r="R1162" s="17"/>
      <c r="S1162" s="17"/>
      <c r="V1162" s="21"/>
      <c r="W1162" s="21"/>
    </row>
    <row r="1163" spans="3:23" ht="15">
      <c r="C1163" s="21"/>
      <c r="D1163" s="21"/>
      <c r="E1163" s="21"/>
      <c r="F1163" s="21"/>
      <c r="G1163" s="21"/>
      <c r="H1163" s="21" t="s">
        <v>201</v>
      </c>
      <c r="I1163" s="224" t="s">
        <v>864</v>
      </c>
      <c r="J1163" s="17"/>
      <c r="K1163" s="17"/>
      <c r="L1163" s="17"/>
      <c r="N1163" s="17"/>
      <c r="O1163" s="17"/>
      <c r="S1163" s="17"/>
      <c r="T1163" s="42"/>
      <c r="U1163" s="42"/>
      <c r="V1163" s="21"/>
      <c r="W1163" s="21"/>
    </row>
    <row r="1164" spans="6:23" ht="15">
      <c r="F1164" s="32"/>
      <c r="H1164" s="21" t="s">
        <v>201</v>
      </c>
      <c r="I1164" s="19" t="s">
        <v>2558</v>
      </c>
      <c r="J1164" s="17"/>
      <c r="K1164" s="17"/>
      <c r="L1164" s="17"/>
      <c r="N1164" s="17"/>
      <c r="O1164" s="17"/>
      <c r="S1164" s="17"/>
      <c r="T1164" s="42"/>
      <c r="U1164" s="42"/>
      <c r="V1164" s="21"/>
      <c r="W1164" s="21"/>
    </row>
    <row r="1165" spans="1:25" s="20" customFormat="1" ht="15">
      <c r="A1165" s="17"/>
      <c r="B1165" s="21"/>
      <c r="C1165" s="17"/>
      <c r="D1165" s="17"/>
      <c r="E1165" s="26"/>
      <c r="F1165" s="32"/>
      <c r="G1165" s="17"/>
      <c r="H1165" s="17"/>
      <c r="I1165" s="227" t="s">
        <v>666</v>
      </c>
      <c r="J1165" s="84"/>
      <c r="K1165" s="84"/>
      <c r="L1165" s="84"/>
      <c r="M1165" s="84"/>
      <c r="N1165" s="84"/>
      <c r="O1165" s="84"/>
      <c r="P1165" s="84"/>
      <c r="Q1165" s="84"/>
      <c r="R1165" s="84"/>
      <c r="S1165" s="84"/>
      <c r="T1165" s="84"/>
      <c r="U1165" s="84"/>
      <c r="V1165" s="21"/>
      <c r="W1165" s="21"/>
      <c r="X1165" s="17"/>
      <c r="Y1165" s="17"/>
    </row>
    <row r="1166" spans="2:23" ht="30">
      <c r="B1166" s="21" t="s">
        <v>1306</v>
      </c>
      <c r="C1166" s="17" t="s">
        <v>1842</v>
      </c>
      <c r="D1166" s="17" t="s">
        <v>1843</v>
      </c>
      <c r="E1166" s="26">
        <v>1</v>
      </c>
      <c r="F1166" s="17">
        <v>2</v>
      </c>
      <c r="G1166" s="17" t="s">
        <v>2629</v>
      </c>
      <c r="H1166" s="363" t="s">
        <v>201</v>
      </c>
      <c r="I1166" s="103" t="s">
        <v>1845</v>
      </c>
      <c r="J1166" s="234" t="s">
        <v>1482</v>
      </c>
      <c r="K1166" s="130" t="s">
        <v>1846</v>
      </c>
      <c r="L1166" s="157">
        <v>1</v>
      </c>
      <c r="M1166" s="157">
        <v>15</v>
      </c>
      <c r="N1166" s="228"/>
      <c r="O1166" s="46">
        <v>3</v>
      </c>
      <c r="P1166" s="162">
        <v>1</v>
      </c>
      <c r="Q1166" s="163"/>
      <c r="R1166" s="165"/>
      <c r="S1166" s="17"/>
      <c r="T1166" s="84"/>
      <c r="U1166" s="84"/>
      <c r="V1166" s="21"/>
      <c r="W1166" s="21"/>
    </row>
    <row r="1167" spans="8:23" ht="30">
      <c r="H1167" s="21"/>
      <c r="I1167" s="103" t="s">
        <v>1841</v>
      </c>
      <c r="J1167" s="234" t="s">
        <v>1143</v>
      </c>
      <c r="K1167" s="130" t="s">
        <v>1296</v>
      </c>
      <c r="L1167" s="157">
        <v>3</v>
      </c>
      <c r="M1167" s="157">
        <v>22</v>
      </c>
      <c r="N1167" s="228"/>
      <c r="O1167" s="46">
        <v>1</v>
      </c>
      <c r="P1167" s="17"/>
      <c r="Q1167" s="17"/>
      <c r="R1167" s="17"/>
      <c r="S1167" s="17"/>
      <c r="T1167" s="84"/>
      <c r="U1167" s="84"/>
      <c r="V1167" s="21"/>
      <c r="W1167" s="21"/>
    </row>
    <row r="1168" spans="1:26" s="20" customFormat="1" ht="15">
      <c r="A1168" s="17"/>
      <c r="B1168" s="21"/>
      <c r="C1168" s="17"/>
      <c r="D1168" s="17"/>
      <c r="E1168" s="26"/>
      <c r="F1168" s="17"/>
      <c r="G1168" s="17"/>
      <c r="H1168" s="21"/>
      <c r="I1168" s="103" t="s">
        <v>2609</v>
      </c>
      <c r="J1168" s="234" t="s">
        <v>1144</v>
      </c>
      <c r="K1168" s="130" t="s">
        <v>1321</v>
      </c>
      <c r="L1168" s="157">
        <v>2</v>
      </c>
      <c r="M1168" s="157">
        <v>5</v>
      </c>
      <c r="N1168" s="228"/>
      <c r="O1168" s="21"/>
      <c r="P1168" s="21"/>
      <c r="Q1168" s="21"/>
      <c r="R1168" s="21"/>
      <c r="S1168" s="21"/>
      <c r="T1168" s="84"/>
      <c r="U1168" s="84"/>
      <c r="V1168" s="21"/>
      <c r="W1168" s="21"/>
      <c r="X1168" s="21"/>
      <c r="Y1168" s="21"/>
      <c r="Z1168" s="21"/>
    </row>
    <row r="1169" spans="6:25" ht="15">
      <c r="F1169" s="27"/>
      <c r="H1169" s="21"/>
      <c r="I1169" s="90" t="s">
        <v>2609</v>
      </c>
      <c r="J1169" s="234" t="s">
        <v>1518</v>
      </c>
      <c r="K1169" s="130" t="s">
        <v>1291</v>
      </c>
      <c r="L1169" s="157">
        <v>1</v>
      </c>
      <c r="M1169" s="157">
        <v>10</v>
      </c>
      <c r="N1169" s="228"/>
      <c r="O1169" s="21"/>
      <c r="P1169" s="21"/>
      <c r="Q1169" s="21"/>
      <c r="R1169" s="21"/>
      <c r="S1169" s="21"/>
      <c r="T1169" s="84"/>
      <c r="U1169" s="84"/>
      <c r="V1169" s="21"/>
      <c r="W1169" s="21"/>
      <c r="X1169" s="21"/>
      <c r="Y1169" s="21"/>
    </row>
    <row r="1170" spans="1:25" s="20" customFormat="1" ht="15">
      <c r="A1170" s="17"/>
      <c r="B1170" s="21"/>
      <c r="C1170" s="17"/>
      <c r="D1170" s="17"/>
      <c r="E1170" s="26"/>
      <c r="F1170" s="27"/>
      <c r="G1170" s="17"/>
      <c r="H1170" s="21"/>
      <c r="I1170" s="568" t="s">
        <v>1293</v>
      </c>
      <c r="J1170" s="234" t="s">
        <v>1481</v>
      </c>
      <c r="K1170" s="130" t="s">
        <v>1323</v>
      </c>
      <c r="L1170" s="157">
        <v>2</v>
      </c>
      <c r="M1170" s="157">
        <v>26</v>
      </c>
      <c r="N1170" s="228"/>
      <c r="O1170" s="84"/>
      <c r="P1170" s="84"/>
      <c r="Q1170" s="84"/>
      <c r="R1170" s="84"/>
      <c r="S1170" s="84"/>
      <c r="T1170" s="84"/>
      <c r="U1170" s="84"/>
      <c r="V1170" s="21"/>
      <c r="W1170" s="21"/>
      <c r="X1170" s="17"/>
      <c r="Y1170" s="17"/>
    </row>
    <row r="1171" spans="1:25" s="20" customFormat="1" ht="15">
      <c r="A1171" s="17"/>
      <c r="C1171" s="17"/>
      <c r="D1171" s="17"/>
      <c r="E1171" s="26"/>
      <c r="F1171" s="27"/>
      <c r="G1171" s="17"/>
      <c r="H1171" s="21"/>
      <c r="I1171" s="568"/>
      <c r="J1171" s="234" t="s">
        <v>1480</v>
      </c>
      <c r="K1171" s="130" t="s">
        <v>1320</v>
      </c>
      <c r="L1171" s="157">
        <v>4</v>
      </c>
      <c r="M1171" s="157">
        <v>18</v>
      </c>
      <c r="N1171" s="228"/>
      <c r="O1171" s="84"/>
      <c r="P1171" s="84"/>
      <c r="Q1171" s="84"/>
      <c r="R1171" s="84"/>
      <c r="S1171" s="84"/>
      <c r="T1171" s="84"/>
      <c r="U1171" s="84"/>
      <c r="V1171" s="21"/>
      <c r="W1171" s="21"/>
      <c r="X1171" s="17"/>
      <c r="Y1171" s="17"/>
    </row>
    <row r="1172" spans="6:23" ht="15">
      <c r="F1172" s="27"/>
      <c r="H1172" s="21"/>
      <c r="I1172" s="568" t="s">
        <v>489</v>
      </c>
      <c r="J1172" s="234" t="s">
        <v>1154</v>
      </c>
      <c r="K1172" s="130" t="s">
        <v>1307</v>
      </c>
      <c r="L1172" s="157">
        <v>7</v>
      </c>
      <c r="M1172" s="157" t="s">
        <v>205</v>
      </c>
      <c r="N1172" s="228"/>
      <c r="O1172" s="46">
        <v>1</v>
      </c>
      <c r="P1172" s="162"/>
      <c r="Q1172" s="163"/>
      <c r="R1172" s="165"/>
      <c r="S1172" s="17"/>
      <c r="T1172" s="84"/>
      <c r="U1172" s="84"/>
      <c r="V1172" s="21"/>
      <c r="W1172" s="21"/>
    </row>
    <row r="1173" spans="6:23" ht="15">
      <c r="F1173" s="27"/>
      <c r="H1173" s="21"/>
      <c r="I1173" s="568"/>
      <c r="J1173" s="234" t="s">
        <v>1155</v>
      </c>
      <c r="K1173" s="130" t="s">
        <v>1308</v>
      </c>
      <c r="L1173" s="157">
        <v>17</v>
      </c>
      <c r="M1173" s="157" t="s">
        <v>205</v>
      </c>
      <c r="N1173" s="228"/>
      <c r="O1173" s="46">
        <v>1</v>
      </c>
      <c r="P1173" s="162"/>
      <c r="Q1173" s="163"/>
      <c r="R1173" s="165"/>
      <c r="S1173" s="17"/>
      <c r="T1173" s="84"/>
      <c r="U1173" s="84"/>
      <c r="V1173" s="21"/>
      <c r="W1173" s="21"/>
    </row>
    <row r="1174" spans="6:23" ht="15">
      <c r="F1174" s="27"/>
      <c r="H1174" s="21"/>
      <c r="I1174" s="568"/>
      <c r="J1174" s="234" t="s">
        <v>1156</v>
      </c>
      <c r="K1174" s="130" t="s">
        <v>1309</v>
      </c>
      <c r="L1174" s="157">
        <v>4</v>
      </c>
      <c r="M1174" s="157">
        <v>36</v>
      </c>
      <c r="N1174" s="228"/>
      <c r="O1174" s="46">
        <v>1</v>
      </c>
      <c r="P1174" s="162"/>
      <c r="Q1174" s="163"/>
      <c r="R1174" s="165"/>
      <c r="S1174" s="17"/>
      <c r="T1174" s="84"/>
      <c r="U1174" s="84"/>
      <c r="V1174" s="21"/>
      <c r="W1174" s="21"/>
    </row>
    <row r="1175" spans="6:23" ht="15">
      <c r="F1175" s="27"/>
      <c r="H1175" s="21"/>
      <c r="I1175" s="568"/>
      <c r="J1175" s="234" t="s">
        <v>1157</v>
      </c>
      <c r="K1175" s="130" t="s">
        <v>1310</v>
      </c>
      <c r="L1175" s="157">
        <v>2</v>
      </c>
      <c r="M1175" s="157">
        <v>52</v>
      </c>
      <c r="N1175" s="228"/>
      <c r="O1175" s="46">
        <v>1</v>
      </c>
      <c r="P1175" s="162"/>
      <c r="Q1175" s="163">
        <v>1</v>
      </c>
      <c r="R1175" s="165"/>
      <c r="S1175" s="17"/>
      <c r="T1175" s="84"/>
      <c r="U1175" s="84"/>
      <c r="V1175" s="21"/>
      <c r="W1175" s="21"/>
    </row>
    <row r="1176" spans="6:23" ht="15">
      <c r="F1176" s="27"/>
      <c r="H1176" s="21"/>
      <c r="I1176" s="568"/>
      <c r="J1176" s="234" t="s">
        <v>490</v>
      </c>
      <c r="K1176" s="130" t="s">
        <v>491</v>
      </c>
      <c r="L1176" s="157">
        <v>4</v>
      </c>
      <c r="M1176" s="157"/>
      <c r="N1176" s="228"/>
      <c r="O1176" s="84"/>
      <c r="P1176" s="162"/>
      <c r="Q1176" s="163"/>
      <c r="R1176" s="165"/>
      <c r="S1176" s="17"/>
      <c r="T1176" s="84"/>
      <c r="U1176" s="84"/>
      <c r="V1176" s="21"/>
      <c r="W1176" s="21"/>
    </row>
    <row r="1177" spans="1:25" s="20" customFormat="1" ht="15">
      <c r="A1177" s="17"/>
      <c r="B1177" s="21"/>
      <c r="C1177" s="17"/>
      <c r="D1177" s="17"/>
      <c r="E1177" s="26"/>
      <c r="F1177" s="27"/>
      <c r="G1177" s="17"/>
      <c r="H1177" s="21"/>
      <c r="I1177" s="90" t="s">
        <v>1311</v>
      </c>
      <c r="J1177" s="169" t="s">
        <v>1479</v>
      </c>
      <c r="K1177" s="130" t="s">
        <v>1312</v>
      </c>
      <c r="L1177" s="157">
        <v>3</v>
      </c>
      <c r="M1177" s="157">
        <v>10</v>
      </c>
      <c r="N1177" s="228"/>
      <c r="O1177" s="84"/>
      <c r="P1177" s="84"/>
      <c r="Q1177" s="84"/>
      <c r="R1177" s="84"/>
      <c r="S1177" s="84"/>
      <c r="T1177" s="84"/>
      <c r="U1177" s="84"/>
      <c r="V1177" s="21"/>
      <c r="W1177" s="21"/>
      <c r="X1177" s="17"/>
      <c r="Y1177" s="17"/>
    </row>
    <row r="1178" spans="1:26" s="20" customFormat="1" ht="15">
      <c r="A1178" s="17"/>
      <c r="B1178" s="21"/>
      <c r="C1178" s="17"/>
      <c r="D1178" s="17"/>
      <c r="E1178" s="26"/>
      <c r="F1178" s="27"/>
      <c r="G1178" s="17"/>
      <c r="H1178" s="21"/>
      <c r="I1178" s="90" t="s">
        <v>1549</v>
      </c>
      <c r="J1178" s="236" t="s">
        <v>1519</v>
      </c>
      <c r="K1178" s="130" t="s">
        <v>1295</v>
      </c>
      <c r="L1178" s="157">
        <v>1</v>
      </c>
      <c r="M1178" s="157">
        <v>20</v>
      </c>
      <c r="N1178" s="228"/>
      <c r="O1178" s="21"/>
      <c r="P1178" s="21"/>
      <c r="Q1178" s="21"/>
      <c r="R1178" s="21"/>
      <c r="S1178" s="21"/>
      <c r="T1178" s="84"/>
      <c r="U1178" s="84"/>
      <c r="V1178" s="21"/>
      <c r="W1178" s="21"/>
      <c r="X1178" s="21"/>
      <c r="Y1178" s="21"/>
      <c r="Z1178" s="21"/>
    </row>
    <row r="1179" spans="1:25" s="20" customFormat="1" ht="27" customHeight="1">
      <c r="A1179" s="17"/>
      <c r="B1179" s="21"/>
      <c r="C1179" s="17"/>
      <c r="D1179" s="17"/>
      <c r="E1179" s="26"/>
      <c r="F1179" s="27"/>
      <c r="G1179" s="17"/>
      <c r="H1179" s="21"/>
      <c r="I1179" s="131" t="s">
        <v>1582</v>
      </c>
      <c r="J1179" s="236" t="s">
        <v>1583</v>
      </c>
      <c r="K1179" s="130" t="s">
        <v>1295</v>
      </c>
      <c r="L1179" s="157">
        <v>8</v>
      </c>
      <c r="M1179" s="157"/>
      <c r="N1179" s="228" t="s">
        <v>991</v>
      </c>
      <c r="O1179" s="46">
        <v>1</v>
      </c>
      <c r="P1179" s="136"/>
      <c r="Q1179" s="93"/>
      <c r="R1179" s="137"/>
      <c r="S1179" s="84"/>
      <c r="T1179" s="84"/>
      <c r="U1179" s="84"/>
      <c r="V1179" s="21"/>
      <c r="W1179" s="21"/>
      <c r="X1179" s="17"/>
      <c r="Y1179" s="17"/>
    </row>
    <row r="1180" spans="1:25" s="20" customFormat="1" ht="15">
      <c r="A1180" s="17"/>
      <c r="B1180" s="21"/>
      <c r="C1180" s="17"/>
      <c r="D1180" s="17"/>
      <c r="E1180" s="26"/>
      <c r="F1180" s="27"/>
      <c r="G1180" s="17"/>
      <c r="H1180" s="21"/>
      <c r="I1180" s="484" t="s">
        <v>1072</v>
      </c>
      <c r="J1180" s="236" t="s">
        <v>1147</v>
      </c>
      <c r="K1180" s="130" t="s">
        <v>1321</v>
      </c>
      <c r="L1180" s="157">
        <v>14</v>
      </c>
      <c r="M1180" s="157" t="s">
        <v>205</v>
      </c>
      <c r="N1180" s="228"/>
      <c r="O1180" s="46">
        <v>1</v>
      </c>
      <c r="P1180" s="136"/>
      <c r="Q1180" s="93"/>
      <c r="R1180" s="137"/>
      <c r="S1180" s="84"/>
      <c r="T1180" s="84"/>
      <c r="U1180" s="84"/>
      <c r="V1180" s="21"/>
      <c r="W1180" s="21"/>
      <c r="X1180" s="17"/>
      <c r="Y1180" s="17"/>
    </row>
    <row r="1181" spans="1:25" s="20" customFormat="1" ht="15">
      <c r="A1181" s="17"/>
      <c r="B1181" s="21"/>
      <c r="C1181" s="17"/>
      <c r="D1181" s="17"/>
      <c r="E1181" s="26"/>
      <c r="F1181" s="27"/>
      <c r="G1181" s="17"/>
      <c r="H1181" s="21"/>
      <c r="I1181" s="479"/>
      <c r="J1181" s="236" t="s">
        <v>1148</v>
      </c>
      <c r="K1181" s="130" t="s">
        <v>1296</v>
      </c>
      <c r="L1181" s="170" t="s">
        <v>2098</v>
      </c>
      <c r="M1181" s="157" t="s">
        <v>205</v>
      </c>
      <c r="N1181" s="228"/>
      <c r="O1181" s="46">
        <v>1</v>
      </c>
      <c r="P1181" s="136"/>
      <c r="Q1181" s="93"/>
      <c r="R1181" s="137"/>
      <c r="S1181" s="84"/>
      <c r="T1181" s="84"/>
      <c r="U1181" s="84"/>
      <c r="V1181" s="21"/>
      <c r="W1181" s="21"/>
      <c r="X1181" s="17"/>
      <c r="Y1181" s="17"/>
    </row>
    <row r="1182" spans="6:23" ht="15">
      <c r="F1182" s="27"/>
      <c r="H1182" s="21"/>
      <c r="I1182" s="103" t="s">
        <v>1763</v>
      </c>
      <c r="J1182" s="234" t="s">
        <v>1149</v>
      </c>
      <c r="K1182" s="130" t="s">
        <v>1323</v>
      </c>
      <c r="L1182" s="157">
        <v>4</v>
      </c>
      <c r="M1182" s="157" t="s">
        <v>205</v>
      </c>
      <c r="N1182" s="228"/>
      <c r="O1182" s="46">
        <v>1</v>
      </c>
      <c r="P1182" s="17"/>
      <c r="Q1182" s="17"/>
      <c r="R1182" s="17"/>
      <c r="S1182" s="17"/>
      <c r="T1182" s="84"/>
      <c r="U1182" s="84"/>
      <c r="V1182" s="21"/>
      <c r="W1182" s="21"/>
    </row>
    <row r="1183" spans="2:23" ht="15">
      <c r="B1183" s="21" t="s">
        <v>1314</v>
      </c>
      <c r="F1183" s="27"/>
      <c r="H1183" s="21"/>
      <c r="I1183" s="487" t="s">
        <v>132</v>
      </c>
      <c r="J1183" s="236" t="s">
        <v>1514</v>
      </c>
      <c r="K1183" s="130" t="s">
        <v>1321</v>
      </c>
      <c r="L1183" s="157">
        <v>25</v>
      </c>
      <c r="M1183" s="157" t="s">
        <v>205</v>
      </c>
      <c r="N1183" s="228"/>
      <c r="O1183" s="46">
        <v>1</v>
      </c>
      <c r="P1183" s="17"/>
      <c r="Q1183" s="17"/>
      <c r="R1183" s="17"/>
      <c r="S1183" s="17"/>
      <c r="T1183" s="84"/>
      <c r="U1183" s="84"/>
      <c r="V1183" s="21"/>
      <c r="W1183" s="21"/>
    </row>
    <row r="1184" spans="6:23" ht="15">
      <c r="F1184" s="27"/>
      <c r="H1184" s="21"/>
      <c r="I1184" s="487"/>
      <c r="J1184" s="236" t="s">
        <v>1515</v>
      </c>
      <c r="K1184" s="130" t="s">
        <v>1296</v>
      </c>
      <c r="L1184" s="157">
        <v>10</v>
      </c>
      <c r="M1184" s="157" t="s">
        <v>205</v>
      </c>
      <c r="N1184" s="228"/>
      <c r="O1184" s="46">
        <v>1</v>
      </c>
      <c r="P1184" s="17"/>
      <c r="Q1184" s="17"/>
      <c r="R1184" s="17"/>
      <c r="S1184" s="17"/>
      <c r="T1184" s="84"/>
      <c r="U1184" s="84"/>
      <c r="V1184" s="21"/>
      <c r="W1184" s="21"/>
    </row>
    <row r="1185" spans="6:23" ht="15">
      <c r="F1185" s="27"/>
      <c r="H1185" s="21"/>
      <c r="I1185" s="487"/>
      <c r="J1185" s="270" t="s">
        <v>1516</v>
      </c>
      <c r="K1185" s="266" t="s">
        <v>1323</v>
      </c>
      <c r="L1185" s="193">
        <v>2</v>
      </c>
      <c r="M1185" s="157">
        <v>26</v>
      </c>
      <c r="N1185" s="228"/>
      <c r="O1185" s="46">
        <v>1</v>
      </c>
      <c r="P1185" s="17"/>
      <c r="Q1185" s="17"/>
      <c r="R1185" s="17"/>
      <c r="S1185" s="17"/>
      <c r="T1185" s="84"/>
      <c r="U1185" s="84"/>
      <c r="V1185" s="21"/>
      <c r="W1185" s="21"/>
    </row>
    <row r="1186" spans="6:23" ht="15">
      <c r="F1186" s="27"/>
      <c r="H1186" s="21"/>
      <c r="I1186" s="487"/>
      <c r="J1186" s="236" t="s">
        <v>1517</v>
      </c>
      <c r="K1186" s="130" t="s">
        <v>1320</v>
      </c>
      <c r="L1186" s="157">
        <v>35</v>
      </c>
      <c r="M1186" s="157" t="s">
        <v>205</v>
      </c>
      <c r="N1186" s="228"/>
      <c r="O1186" s="46">
        <v>1</v>
      </c>
      <c r="P1186" s="17"/>
      <c r="Q1186" s="17"/>
      <c r="R1186" s="17"/>
      <c r="S1186" s="17"/>
      <c r="T1186" s="84"/>
      <c r="U1186" s="84"/>
      <c r="V1186" s="21"/>
      <c r="W1186" s="21"/>
    </row>
    <row r="1187" spans="6:23" ht="15">
      <c r="F1187" s="27"/>
      <c r="H1187" s="21"/>
      <c r="I1187" s="487"/>
      <c r="J1187" s="236" t="s">
        <v>2502</v>
      </c>
      <c r="K1187" s="130" t="s">
        <v>1483</v>
      </c>
      <c r="L1187" s="157">
        <v>5</v>
      </c>
      <c r="M1187" s="157"/>
      <c r="N1187" s="228"/>
      <c r="O1187" s="17"/>
      <c r="P1187" s="17"/>
      <c r="Q1187" s="17"/>
      <c r="R1187" s="17"/>
      <c r="S1187" s="17"/>
      <c r="T1187" s="84"/>
      <c r="U1187" s="84"/>
      <c r="V1187" s="21"/>
      <c r="W1187" s="21"/>
    </row>
    <row r="1188" spans="6:23" ht="15">
      <c r="F1188" s="27"/>
      <c r="H1188" s="21"/>
      <c r="I1188" s="487"/>
      <c r="J1188" s="236" t="s">
        <v>2502</v>
      </c>
      <c r="K1188" s="130" t="s">
        <v>1</v>
      </c>
      <c r="L1188" s="157">
        <v>4</v>
      </c>
      <c r="M1188" s="157"/>
      <c r="N1188" s="228"/>
      <c r="O1188" s="17"/>
      <c r="P1188" s="17"/>
      <c r="Q1188" s="17"/>
      <c r="R1188" s="17"/>
      <c r="S1188" s="17"/>
      <c r="T1188" s="84"/>
      <c r="U1188" s="84"/>
      <c r="V1188" s="21"/>
      <c r="W1188" s="21"/>
    </row>
    <row r="1189" spans="1:25" s="20" customFormat="1" ht="15">
      <c r="A1189" s="17"/>
      <c r="B1189" s="21"/>
      <c r="C1189" s="17"/>
      <c r="D1189" s="17"/>
      <c r="E1189" s="26"/>
      <c r="F1189" s="27"/>
      <c r="G1189" s="17"/>
      <c r="H1189" s="21"/>
      <c r="I1189" s="568" t="s">
        <v>879</v>
      </c>
      <c r="J1189" s="236" t="s">
        <v>1587</v>
      </c>
      <c r="K1189" s="130" t="s">
        <v>1315</v>
      </c>
      <c r="L1189" s="157">
        <v>1</v>
      </c>
      <c r="M1189" s="157">
        <v>30</v>
      </c>
      <c r="N1189" s="228"/>
      <c r="O1189" s="46">
        <v>1</v>
      </c>
      <c r="P1189" s="136">
        <v>1</v>
      </c>
      <c r="Q1189" s="93"/>
      <c r="R1189" s="137"/>
      <c r="S1189" s="84"/>
      <c r="T1189" s="84"/>
      <c r="U1189" s="84"/>
      <c r="V1189" s="21"/>
      <c r="W1189" s="21"/>
      <c r="X1189" s="17"/>
      <c r="Y1189" s="17"/>
    </row>
    <row r="1190" spans="1:25" s="20" customFormat="1" ht="15">
      <c r="A1190" s="17"/>
      <c r="B1190" s="21"/>
      <c r="C1190" s="17"/>
      <c r="D1190" s="17"/>
      <c r="E1190" s="26"/>
      <c r="F1190" s="27"/>
      <c r="G1190" s="17"/>
      <c r="H1190" s="21"/>
      <c r="I1190" s="568"/>
      <c r="J1190" s="236" t="s">
        <v>1588</v>
      </c>
      <c r="K1190" s="130" t="s">
        <v>1316</v>
      </c>
      <c r="L1190" s="157">
        <v>2</v>
      </c>
      <c r="M1190" s="157">
        <v>26</v>
      </c>
      <c r="N1190" s="228"/>
      <c r="O1190" s="46">
        <v>1</v>
      </c>
      <c r="P1190" s="136"/>
      <c r="Q1190" s="93">
        <v>1</v>
      </c>
      <c r="R1190" s="137"/>
      <c r="S1190" s="84"/>
      <c r="T1190" s="84"/>
      <c r="U1190" s="84"/>
      <c r="V1190" s="21"/>
      <c r="W1190" s="21"/>
      <c r="X1190" s="17"/>
      <c r="Y1190" s="17"/>
    </row>
    <row r="1191" spans="1:25" s="20" customFormat="1" ht="15">
      <c r="A1191" s="17"/>
      <c r="B1191" s="21"/>
      <c r="C1191" s="17"/>
      <c r="D1191" s="17"/>
      <c r="E1191" s="26"/>
      <c r="F1191" s="27"/>
      <c r="G1191" s="17"/>
      <c r="H1191" s="21"/>
      <c r="I1191" s="568"/>
      <c r="J1191" s="236" t="s">
        <v>1589</v>
      </c>
      <c r="K1191" s="130" t="s">
        <v>1485</v>
      </c>
      <c r="L1191" s="157">
        <v>4</v>
      </c>
      <c r="M1191" s="157">
        <v>36</v>
      </c>
      <c r="N1191" s="228"/>
      <c r="O1191" s="46">
        <v>1</v>
      </c>
      <c r="P1191" s="136"/>
      <c r="Q1191" s="93"/>
      <c r="R1191" s="137"/>
      <c r="S1191" s="84"/>
      <c r="T1191" s="84"/>
      <c r="U1191" s="84"/>
      <c r="V1191" s="21"/>
      <c r="W1191" s="21"/>
      <c r="X1191" s="17"/>
      <c r="Y1191" s="17"/>
    </row>
    <row r="1192" spans="1:26" s="20" customFormat="1" ht="15">
      <c r="A1192" s="17"/>
      <c r="B1192" s="21"/>
      <c r="C1192" s="17"/>
      <c r="D1192" s="17"/>
      <c r="E1192" s="26"/>
      <c r="F1192" s="27"/>
      <c r="G1192" s="17"/>
      <c r="H1192" s="21"/>
      <c r="I1192" s="103" t="s">
        <v>1549</v>
      </c>
      <c r="J1192" s="234" t="s">
        <v>1586</v>
      </c>
      <c r="K1192" s="130" t="s">
        <v>1783</v>
      </c>
      <c r="L1192" s="157">
        <v>2</v>
      </c>
      <c r="M1192" s="157">
        <v>15</v>
      </c>
      <c r="N1192" s="228"/>
      <c r="O1192" s="21"/>
      <c r="P1192" s="21"/>
      <c r="Q1192" s="21"/>
      <c r="R1192" s="21"/>
      <c r="S1192" s="21"/>
      <c r="T1192" s="84"/>
      <c r="U1192" s="84"/>
      <c r="V1192" s="21"/>
      <c r="W1192" s="21"/>
      <c r="X1192" s="21"/>
      <c r="Y1192" s="21"/>
      <c r="Z1192" s="21"/>
    </row>
    <row r="1193" spans="6:25" ht="15">
      <c r="F1193" s="27"/>
      <c r="H1193" s="21"/>
      <c r="I1193" s="103" t="s">
        <v>1549</v>
      </c>
      <c r="J1193" s="234" t="s">
        <v>1585</v>
      </c>
      <c r="K1193" s="130" t="s">
        <v>1174</v>
      </c>
      <c r="L1193" s="157">
        <v>2</v>
      </c>
      <c r="M1193" s="157">
        <v>30</v>
      </c>
      <c r="N1193" s="228"/>
      <c r="O1193" s="21"/>
      <c r="P1193" s="21"/>
      <c r="Q1193" s="21"/>
      <c r="R1193" s="21"/>
      <c r="S1193" s="21"/>
      <c r="T1193" s="84"/>
      <c r="U1193" s="84"/>
      <c r="V1193" s="21"/>
      <c r="W1193" s="21"/>
      <c r="X1193" s="21"/>
      <c r="Y1193" s="21"/>
    </row>
    <row r="1194" spans="6:23" ht="45">
      <c r="F1194" s="27"/>
      <c r="H1194" s="21"/>
      <c r="I1194" s="3" t="s">
        <v>1584</v>
      </c>
      <c r="J1194" s="234" t="s">
        <v>1565</v>
      </c>
      <c r="K1194" s="130" t="s">
        <v>1174</v>
      </c>
      <c r="L1194" s="157">
        <v>1</v>
      </c>
      <c r="M1194" s="157">
        <v>30</v>
      </c>
      <c r="N1194" s="228" t="s">
        <v>991</v>
      </c>
      <c r="O1194" s="46">
        <v>3</v>
      </c>
      <c r="P1194" s="136">
        <v>1</v>
      </c>
      <c r="Q1194" s="93"/>
      <c r="R1194" s="137"/>
      <c r="S1194" s="17"/>
      <c r="T1194" s="84"/>
      <c r="U1194" s="84"/>
      <c r="V1194" s="21"/>
      <c r="W1194" s="21"/>
    </row>
    <row r="1195" spans="6:25" ht="15">
      <c r="F1195" s="27"/>
      <c r="H1195" s="21"/>
      <c r="I1195" s="568" t="s">
        <v>1549</v>
      </c>
      <c r="J1195" s="236" t="s">
        <v>1571</v>
      </c>
      <c r="K1195" s="130" t="s">
        <v>2631</v>
      </c>
      <c r="L1195" s="157">
        <v>3</v>
      </c>
      <c r="M1195" s="157">
        <v>15</v>
      </c>
      <c r="N1195" s="228"/>
      <c r="O1195" s="21"/>
      <c r="P1195" s="21"/>
      <c r="Q1195" s="21"/>
      <c r="R1195" s="21"/>
      <c r="S1195" s="21"/>
      <c r="T1195" s="84"/>
      <c r="U1195" s="84"/>
      <c r="V1195" s="21"/>
      <c r="W1195" s="21"/>
      <c r="X1195" s="21"/>
      <c r="Y1195" s="21"/>
    </row>
    <row r="1196" spans="6:25" ht="15">
      <c r="F1196" s="27"/>
      <c r="H1196" s="21"/>
      <c r="I1196" s="568"/>
      <c r="J1196" s="236" t="s">
        <v>1570</v>
      </c>
      <c r="K1196" s="130" t="s">
        <v>223</v>
      </c>
      <c r="L1196" s="157">
        <v>1</v>
      </c>
      <c r="M1196" s="157">
        <v>30</v>
      </c>
      <c r="N1196" s="228"/>
      <c r="O1196" s="21"/>
      <c r="P1196" s="21"/>
      <c r="Q1196" s="21"/>
      <c r="R1196" s="21"/>
      <c r="S1196" s="21"/>
      <c r="T1196" s="84"/>
      <c r="U1196" s="84"/>
      <c r="V1196" s="21"/>
      <c r="W1196" s="21"/>
      <c r="X1196" s="21"/>
      <c r="Y1196" s="21"/>
    </row>
    <row r="1197" spans="6:23" ht="15">
      <c r="F1197" s="27"/>
      <c r="H1197" s="21"/>
      <c r="I1197" s="568" t="s">
        <v>1593</v>
      </c>
      <c r="J1197" s="234" t="s">
        <v>1569</v>
      </c>
      <c r="K1197" s="130" t="s">
        <v>1594</v>
      </c>
      <c r="L1197" s="157">
        <v>1</v>
      </c>
      <c r="M1197" s="157">
        <v>30</v>
      </c>
      <c r="N1197" s="228"/>
      <c r="O1197" s="46">
        <v>1</v>
      </c>
      <c r="P1197" s="21"/>
      <c r="Q1197" s="21"/>
      <c r="R1197" s="21"/>
      <c r="S1197" s="17"/>
      <c r="T1197" s="84"/>
      <c r="U1197" s="84"/>
      <c r="V1197" s="21"/>
      <c r="W1197" s="21"/>
    </row>
    <row r="1198" spans="6:23" ht="15">
      <c r="F1198" s="27"/>
      <c r="H1198" s="21"/>
      <c r="I1198" s="568"/>
      <c r="J1198" s="234" t="s">
        <v>1569</v>
      </c>
      <c r="K1198" s="130" t="s">
        <v>223</v>
      </c>
      <c r="L1198" s="157">
        <v>1</v>
      </c>
      <c r="M1198" s="157">
        <v>30</v>
      </c>
      <c r="N1198" s="228" t="s">
        <v>991</v>
      </c>
      <c r="O1198" s="46">
        <v>1</v>
      </c>
      <c r="P1198" s="136">
        <v>1</v>
      </c>
      <c r="Q1198" s="93"/>
      <c r="R1198" s="137"/>
      <c r="S1198" s="17"/>
      <c r="T1198" s="84"/>
      <c r="U1198" s="84"/>
      <c r="V1198" s="21"/>
      <c r="W1198" s="21"/>
    </row>
    <row r="1199" spans="6:23" ht="15">
      <c r="F1199" s="27"/>
      <c r="H1199" s="21"/>
      <c r="I1199" s="568" t="s">
        <v>133</v>
      </c>
      <c r="J1199" s="234" t="s">
        <v>1577</v>
      </c>
      <c r="K1199" s="130" t="s">
        <v>221</v>
      </c>
      <c r="L1199" s="157">
        <v>1</v>
      </c>
      <c r="M1199" s="157">
        <v>30</v>
      </c>
      <c r="N1199" s="228" t="s">
        <v>246</v>
      </c>
      <c r="O1199" s="46">
        <v>1</v>
      </c>
      <c r="P1199" s="136">
        <v>1</v>
      </c>
      <c r="Q1199" s="93"/>
      <c r="R1199" s="137"/>
      <c r="S1199" s="17"/>
      <c r="T1199" s="84"/>
      <c r="U1199" s="84"/>
      <c r="V1199" s="21"/>
      <c r="W1199" s="21"/>
    </row>
    <row r="1200" spans="6:23" ht="15">
      <c r="F1200" s="27"/>
      <c r="H1200" s="21"/>
      <c r="I1200" s="568"/>
      <c r="J1200" s="234" t="s">
        <v>1578</v>
      </c>
      <c r="K1200" s="130" t="s">
        <v>1194</v>
      </c>
      <c r="L1200" s="157">
        <v>8</v>
      </c>
      <c r="M1200" s="157" t="s">
        <v>205</v>
      </c>
      <c r="N1200" s="228" t="s">
        <v>246</v>
      </c>
      <c r="O1200" s="46">
        <v>1</v>
      </c>
      <c r="P1200" s="136"/>
      <c r="Q1200" s="93"/>
      <c r="R1200" s="137"/>
      <c r="S1200" s="17"/>
      <c r="T1200" s="84"/>
      <c r="U1200" s="84"/>
      <c r="V1200" s="21"/>
      <c r="W1200" s="21"/>
    </row>
    <row r="1201" spans="6:23" ht="15">
      <c r="F1201" s="27"/>
      <c r="H1201" s="21"/>
      <c r="I1201" s="568"/>
      <c r="J1201" s="234" t="s">
        <v>1568</v>
      </c>
      <c r="K1201" s="130" t="s">
        <v>1558</v>
      </c>
      <c r="L1201" s="157">
        <v>1</v>
      </c>
      <c r="M1201" s="157">
        <v>30</v>
      </c>
      <c r="N1201" s="228" t="s">
        <v>246</v>
      </c>
      <c r="O1201" s="46">
        <v>1</v>
      </c>
      <c r="P1201" s="136">
        <v>1</v>
      </c>
      <c r="Q1201" s="93"/>
      <c r="R1201" s="137"/>
      <c r="S1201" s="17"/>
      <c r="T1201" s="84"/>
      <c r="U1201" s="84"/>
      <c r="V1201" s="21"/>
      <c r="W1201" s="21"/>
    </row>
    <row r="1202" spans="6:25" ht="15">
      <c r="F1202" s="27"/>
      <c r="H1202" s="21"/>
      <c r="I1202" s="568" t="s">
        <v>2609</v>
      </c>
      <c r="J1202" s="234" t="s">
        <v>1579</v>
      </c>
      <c r="K1202" s="130" t="s">
        <v>1558</v>
      </c>
      <c r="L1202" s="157">
        <v>2</v>
      </c>
      <c r="M1202" s="157">
        <v>10</v>
      </c>
      <c r="N1202" s="228"/>
      <c r="O1202" s="21"/>
      <c r="P1202" s="21"/>
      <c r="Q1202" s="21"/>
      <c r="R1202" s="21"/>
      <c r="S1202" s="21"/>
      <c r="T1202" s="84"/>
      <c r="U1202" s="84"/>
      <c r="V1202" s="21"/>
      <c r="W1202" s="21"/>
      <c r="X1202" s="21"/>
      <c r="Y1202" s="21"/>
    </row>
    <row r="1203" spans="6:25" ht="15">
      <c r="F1203" s="27"/>
      <c r="H1203" s="21"/>
      <c r="I1203" s="568"/>
      <c r="J1203" s="234" t="s">
        <v>1580</v>
      </c>
      <c r="K1203" s="130" t="s">
        <v>2614</v>
      </c>
      <c r="L1203" s="157">
        <v>2</v>
      </c>
      <c r="M1203" s="157">
        <v>10</v>
      </c>
      <c r="N1203" s="228"/>
      <c r="O1203" s="21"/>
      <c r="P1203" s="21"/>
      <c r="Q1203" s="21"/>
      <c r="R1203" s="21"/>
      <c r="S1203" s="21"/>
      <c r="T1203" s="84"/>
      <c r="U1203" s="84"/>
      <c r="V1203" s="21"/>
      <c r="W1203" s="21"/>
      <c r="X1203" s="21"/>
      <c r="Y1203" s="21"/>
    </row>
    <row r="1204" spans="6:23" ht="30">
      <c r="F1204" s="27"/>
      <c r="H1204" s="21"/>
      <c r="I1204" s="103" t="s">
        <v>134</v>
      </c>
      <c r="J1204" s="234" t="s">
        <v>1581</v>
      </c>
      <c r="K1204" s="130" t="s">
        <v>875</v>
      </c>
      <c r="L1204" s="157">
        <v>1</v>
      </c>
      <c r="M1204" s="157">
        <v>30</v>
      </c>
      <c r="N1204" s="228"/>
      <c r="O1204" s="46">
        <v>3</v>
      </c>
      <c r="P1204" s="17"/>
      <c r="Q1204" s="17"/>
      <c r="R1204" s="17"/>
      <c r="S1204" s="17"/>
      <c r="T1204" s="84"/>
      <c r="U1204" s="84"/>
      <c r="V1204" s="21"/>
      <c r="W1204" s="21"/>
    </row>
    <row r="1205" spans="6:23" ht="15">
      <c r="F1205" s="27"/>
      <c r="H1205" s="21"/>
      <c r="I1205" s="484" t="s">
        <v>1978</v>
      </c>
      <c r="J1205" s="234" t="s">
        <v>1590</v>
      </c>
      <c r="K1205" s="130" t="s">
        <v>1558</v>
      </c>
      <c r="L1205" s="157">
        <v>4</v>
      </c>
      <c r="M1205" s="157">
        <v>18</v>
      </c>
      <c r="N1205" s="228"/>
      <c r="O1205" s="46">
        <v>1</v>
      </c>
      <c r="P1205" s="17"/>
      <c r="Q1205" s="17"/>
      <c r="R1205" s="17"/>
      <c r="S1205" s="17"/>
      <c r="T1205" s="84"/>
      <c r="U1205" s="84"/>
      <c r="V1205" s="21"/>
      <c r="W1205" s="21"/>
    </row>
    <row r="1206" spans="6:23" ht="15">
      <c r="F1206" s="27"/>
      <c r="H1206" s="21"/>
      <c r="I1206" s="480"/>
      <c r="J1206" s="234" t="s">
        <v>1591</v>
      </c>
      <c r="K1206" s="130" t="s">
        <v>1194</v>
      </c>
      <c r="L1206" s="157">
        <v>2</v>
      </c>
      <c r="M1206" s="157">
        <v>26</v>
      </c>
      <c r="N1206" s="228"/>
      <c r="O1206" s="46">
        <v>1</v>
      </c>
      <c r="P1206" s="17"/>
      <c r="Q1206" s="17"/>
      <c r="R1206" s="17"/>
      <c r="S1206" s="17"/>
      <c r="T1206" s="84"/>
      <c r="U1206" s="84"/>
      <c r="V1206" s="21"/>
      <c r="W1206" s="21"/>
    </row>
    <row r="1207" spans="6:23" ht="15">
      <c r="F1207" s="27"/>
      <c r="H1207" s="21"/>
      <c r="I1207" s="479"/>
      <c r="J1207" s="234" t="s">
        <v>1592</v>
      </c>
      <c r="K1207" s="130" t="s">
        <v>223</v>
      </c>
      <c r="L1207" s="157">
        <v>2</v>
      </c>
      <c r="M1207" s="157">
        <v>26</v>
      </c>
      <c r="N1207" s="228"/>
      <c r="O1207" s="46">
        <v>1</v>
      </c>
      <c r="P1207" s="17"/>
      <c r="Q1207" s="17"/>
      <c r="R1207" s="17"/>
      <c r="S1207" s="17"/>
      <c r="T1207" s="84"/>
      <c r="U1207" s="84"/>
      <c r="V1207" s="21"/>
      <c r="W1207" s="21"/>
    </row>
    <row r="1208" spans="6:25" ht="15">
      <c r="F1208" s="27"/>
      <c r="H1208" s="21"/>
      <c r="I1208" s="103" t="s">
        <v>1549</v>
      </c>
      <c r="J1208" s="267">
        <v>43530</v>
      </c>
      <c r="K1208" s="130" t="s">
        <v>2633</v>
      </c>
      <c r="L1208" s="157">
        <v>1</v>
      </c>
      <c r="M1208" s="157">
        <v>30</v>
      </c>
      <c r="N1208" s="228"/>
      <c r="O1208" s="21"/>
      <c r="P1208" s="21"/>
      <c r="Q1208" s="21"/>
      <c r="R1208" s="21"/>
      <c r="S1208" s="21"/>
      <c r="T1208" s="84"/>
      <c r="U1208" s="84"/>
      <c r="V1208" s="21"/>
      <c r="W1208" s="21"/>
      <c r="X1208" s="21"/>
      <c r="Y1208" s="21"/>
    </row>
    <row r="1209" spans="6:23" ht="30">
      <c r="F1209" s="27"/>
      <c r="H1209" s="21"/>
      <c r="I1209" s="3" t="s">
        <v>2634</v>
      </c>
      <c r="J1209" s="267" t="s">
        <v>2635</v>
      </c>
      <c r="K1209" s="130" t="s">
        <v>2633</v>
      </c>
      <c r="L1209" s="157">
        <v>1</v>
      </c>
      <c r="M1209" s="157">
        <v>60</v>
      </c>
      <c r="N1209" s="228"/>
      <c r="O1209" s="46">
        <v>1</v>
      </c>
      <c r="P1209" s="136">
        <v>1</v>
      </c>
      <c r="Q1209" s="93"/>
      <c r="R1209" s="137"/>
      <c r="S1209" s="17"/>
      <c r="T1209" s="84"/>
      <c r="U1209" s="84"/>
      <c r="V1209" s="21"/>
      <c r="W1209" s="21"/>
    </row>
    <row r="1210" spans="6:23" ht="30">
      <c r="F1210" s="27"/>
      <c r="H1210" s="21"/>
      <c r="I1210" s="356" t="s">
        <v>135</v>
      </c>
      <c r="J1210" s="347" t="s">
        <v>2130</v>
      </c>
      <c r="K1210" s="348" t="s">
        <v>2131</v>
      </c>
      <c r="L1210" s="171">
        <v>1</v>
      </c>
      <c r="M1210" s="349" t="s">
        <v>205</v>
      </c>
      <c r="N1210" s="228"/>
      <c r="O1210" s="17"/>
      <c r="P1210" s="17"/>
      <c r="Q1210" s="17"/>
      <c r="R1210" s="17"/>
      <c r="S1210" s="111">
        <v>3</v>
      </c>
      <c r="T1210" s="84"/>
      <c r="U1210" s="84"/>
      <c r="V1210" s="21"/>
      <c r="W1210" s="21"/>
    </row>
    <row r="1211" spans="6:23" ht="15">
      <c r="F1211" s="27"/>
      <c r="H1211" s="21"/>
      <c r="I1211" s="568" t="s">
        <v>136</v>
      </c>
      <c r="J1211" s="267">
        <v>46452</v>
      </c>
      <c r="K1211" s="130" t="s">
        <v>1545</v>
      </c>
      <c r="L1211" s="157">
        <v>1</v>
      </c>
      <c r="M1211" s="157" t="s">
        <v>2132</v>
      </c>
      <c r="N1211" s="228"/>
      <c r="O1211" s="46">
        <v>1</v>
      </c>
      <c r="P1211" s="17"/>
      <c r="Q1211" s="17"/>
      <c r="R1211" s="17"/>
      <c r="S1211" s="17"/>
      <c r="T1211" s="84"/>
      <c r="U1211" s="84"/>
      <c r="V1211" s="21"/>
      <c r="W1211" s="21"/>
    </row>
    <row r="1212" spans="6:23" ht="15">
      <c r="F1212" s="27"/>
      <c r="H1212" s="21"/>
      <c r="I1212" s="568"/>
      <c r="J1212" s="267">
        <v>46818</v>
      </c>
      <c r="K1212" s="130" t="s">
        <v>1546</v>
      </c>
      <c r="L1212" s="157">
        <v>1</v>
      </c>
      <c r="M1212" s="157" t="s">
        <v>2132</v>
      </c>
      <c r="N1212" s="228"/>
      <c r="O1212" s="46">
        <v>1</v>
      </c>
      <c r="P1212" s="17"/>
      <c r="Q1212" s="17"/>
      <c r="R1212" s="17"/>
      <c r="S1212" s="17"/>
      <c r="T1212" s="84"/>
      <c r="U1212" s="84"/>
      <c r="V1212" s="21"/>
      <c r="W1212" s="21"/>
    </row>
    <row r="1213" spans="6:23" ht="15">
      <c r="F1213" s="27"/>
      <c r="H1213" s="21"/>
      <c r="I1213" s="568"/>
      <c r="J1213" s="267"/>
      <c r="K1213" s="130" t="s">
        <v>837</v>
      </c>
      <c r="L1213" s="157">
        <v>1</v>
      </c>
      <c r="M1213" s="157" t="s">
        <v>205</v>
      </c>
      <c r="N1213" s="228"/>
      <c r="O1213" s="46">
        <v>1</v>
      </c>
      <c r="P1213" s="17"/>
      <c r="Q1213" s="17"/>
      <c r="R1213" s="17"/>
      <c r="S1213" s="17"/>
      <c r="T1213" s="84"/>
      <c r="U1213" s="84"/>
      <c r="V1213" s="21"/>
      <c r="W1213" s="21"/>
    </row>
    <row r="1214" spans="6:23" ht="15">
      <c r="F1214" s="27"/>
      <c r="H1214" s="21"/>
      <c r="I1214" s="568"/>
      <c r="J1214" s="267">
        <v>47183</v>
      </c>
      <c r="K1214" s="130" t="s">
        <v>2088</v>
      </c>
      <c r="L1214" s="157">
        <v>1</v>
      </c>
      <c r="M1214" s="157" t="s">
        <v>205</v>
      </c>
      <c r="N1214" s="228"/>
      <c r="O1214" s="17"/>
      <c r="P1214" s="17"/>
      <c r="Q1214" s="17"/>
      <c r="R1214" s="17"/>
      <c r="S1214" s="17"/>
      <c r="T1214" s="84"/>
      <c r="U1214" s="84"/>
      <c r="V1214" s="21"/>
      <c r="W1214" s="21"/>
    </row>
    <row r="1215" spans="6:23" ht="15">
      <c r="F1215" s="27"/>
      <c r="H1215" s="21"/>
      <c r="I1215" s="568" t="s">
        <v>1980</v>
      </c>
      <c r="J1215" s="267">
        <v>44292</v>
      </c>
      <c r="K1215" s="130" t="s">
        <v>1558</v>
      </c>
      <c r="L1215" s="157">
        <v>2</v>
      </c>
      <c r="M1215" s="157" t="s">
        <v>205</v>
      </c>
      <c r="N1215" s="228"/>
      <c r="O1215" s="46">
        <v>1</v>
      </c>
      <c r="P1215" s="17"/>
      <c r="Q1215" s="17"/>
      <c r="R1215" s="17"/>
      <c r="S1215" s="17"/>
      <c r="T1215" s="84"/>
      <c r="U1215" s="84"/>
      <c r="V1215" s="21"/>
      <c r="W1215" s="21"/>
    </row>
    <row r="1216" spans="6:23" ht="15">
      <c r="F1216" s="27"/>
      <c r="H1216" s="21"/>
      <c r="I1216" s="568"/>
      <c r="J1216" s="267">
        <v>44657</v>
      </c>
      <c r="K1216" s="130" t="s">
        <v>1556</v>
      </c>
      <c r="L1216" s="157">
        <v>2</v>
      </c>
      <c r="M1216" s="157" t="s">
        <v>205</v>
      </c>
      <c r="N1216" s="228"/>
      <c r="O1216" s="46">
        <v>1</v>
      </c>
      <c r="P1216" s="17"/>
      <c r="Q1216" s="17"/>
      <c r="R1216" s="17"/>
      <c r="S1216" s="17"/>
      <c r="T1216" s="84"/>
      <c r="U1216" s="84"/>
      <c r="V1216" s="21"/>
      <c r="W1216" s="21"/>
    </row>
    <row r="1217" spans="6:23" ht="30">
      <c r="F1217" s="27"/>
      <c r="H1217" s="21"/>
      <c r="I1217" s="3" t="s">
        <v>138</v>
      </c>
      <c r="J1217" s="174" t="s">
        <v>1983</v>
      </c>
      <c r="K1217" s="130" t="s">
        <v>221</v>
      </c>
      <c r="L1217" s="157">
        <v>3</v>
      </c>
      <c r="M1217" s="157">
        <v>44</v>
      </c>
      <c r="N1217" s="228" t="s">
        <v>246</v>
      </c>
      <c r="O1217" s="46">
        <v>1</v>
      </c>
      <c r="P1217" s="136"/>
      <c r="Q1217" s="93"/>
      <c r="R1217" s="137">
        <v>1</v>
      </c>
      <c r="S1217" s="17"/>
      <c r="T1217" s="84"/>
      <c r="U1217" s="84"/>
      <c r="V1217" s="21"/>
      <c r="W1217" s="21"/>
    </row>
    <row r="1218" spans="6:23" ht="15">
      <c r="F1218" s="27"/>
      <c r="H1218" s="492"/>
      <c r="I1218" s="568" t="s">
        <v>137</v>
      </c>
      <c r="J1218" s="174" t="s">
        <v>1984</v>
      </c>
      <c r="K1218" s="130" t="s">
        <v>1224</v>
      </c>
      <c r="L1218" s="157">
        <v>2</v>
      </c>
      <c r="M1218" s="157"/>
      <c r="N1218" s="228"/>
      <c r="O1218" s="46">
        <v>1</v>
      </c>
      <c r="P1218" s="136"/>
      <c r="Q1218" s="93">
        <v>1</v>
      </c>
      <c r="R1218" s="137"/>
      <c r="S1218" s="17"/>
      <c r="T1218" s="84"/>
      <c r="U1218" s="84"/>
      <c r="V1218" s="21"/>
      <c r="W1218" s="21"/>
    </row>
    <row r="1219" spans="6:23" ht="15">
      <c r="F1219" s="27"/>
      <c r="H1219" s="473"/>
      <c r="I1219" s="568"/>
      <c r="J1219" s="174" t="s">
        <v>1985</v>
      </c>
      <c r="K1219" s="130" t="s">
        <v>223</v>
      </c>
      <c r="L1219" s="157">
        <v>1</v>
      </c>
      <c r="M1219" s="157"/>
      <c r="N1219" s="228"/>
      <c r="O1219" s="46">
        <v>1</v>
      </c>
      <c r="P1219" s="136">
        <v>1</v>
      </c>
      <c r="Q1219" s="93"/>
      <c r="R1219" s="137"/>
      <c r="S1219" s="17"/>
      <c r="T1219" s="84"/>
      <c r="U1219" s="84"/>
      <c r="V1219" s="21"/>
      <c r="W1219" s="21"/>
    </row>
    <row r="1220" spans="6:23" ht="15">
      <c r="F1220" s="27"/>
      <c r="H1220" s="21"/>
      <c r="I1220" s="467" t="s">
        <v>2134</v>
      </c>
      <c r="J1220" s="305" t="s">
        <v>483</v>
      </c>
      <c r="K1220" s="158" t="s">
        <v>223</v>
      </c>
      <c r="L1220" s="89">
        <v>64</v>
      </c>
      <c r="M1220" s="157"/>
      <c r="N1220" s="228"/>
      <c r="O1220" s="17"/>
      <c r="P1220" s="17"/>
      <c r="Q1220" s="17"/>
      <c r="R1220" s="17"/>
      <c r="S1220" s="111">
        <v>1</v>
      </c>
      <c r="T1220" s="84"/>
      <c r="U1220" s="84"/>
      <c r="V1220" s="21"/>
      <c r="W1220" s="21"/>
    </row>
    <row r="1221" spans="6:23" ht="15">
      <c r="F1221" s="27"/>
      <c r="H1221" s="21"/>
      <c r="I1221" s="467"/>
      <c r="J1221" s="305" t="s">
        <v>484</v>
      </c>
      <c r="K1221" s="158" t="s">
        <v>1558</v>
      </c>
      <c r="L1221" s="89">
        <v>57</v>
      </c>
      <c r="M1221" s="157"/>
      <c r="N1221" s="228"/>
      <c r="O1221" s="17"/>
      <c r="P1221" s="17"/>
      <c r="Q1221" s="17"/>
      <c r="R1221" s="17"/>
      <c r="S1221" s="111">
        <v>1</v>
      </c>
      <c r="T1221" s="84"/>
      <c r="U1221" s="84"/>
      <c r="V1221" s="21"/>
      <c r="W1221" s="21"/>
    </row>
    <row r="1222" spans="6:23" ht="15">
      <c r="F1222" s="27"/>
      <c r="H1222" s="21"/>
      <c r="I1222" s="467"/>
      <c r="J1222" s="305" t="s">
        <v>485</v>
      </c>
      <c r="K1222" s="158" t="s">
        <v>1556</v>
      </c>
      <c r="L1222" s="89">
        <v>57</v>
      </c>
      <c r="M1222" s="157"/>
      <c r="N1222" s="228"/>
      <c r="O1222" s="17"/>
      <c r="P1222" s="17"/>
      <c r="Q1222" s="17"/>
      <c r="R1222" s="17"/>
      <c r="S1222" s="111">
        <v>1</v>
      </c>
      <c r="T1222" s="84"/>
      <c r="U1222" s="84"/>
      <c r="V1222" s="21"/>
      <c r="W1222" s="21"/>
    </row>
    <row r="1223" spans="6:23" ht="15">
      <c r="F1223" s="27"/>
      <c r="H1223" s="130" t="s">
        <v>204</v>
      </c>
      <c r="I1223" s="88" t="s">
        <v>2135</v>
      </c>
      <c r="J1223" s="351">
        <v>43226</v>
      </c>
      <c r="K1223" s="158" t="s">
        <v>2136</v>
      </c>
      <c r="L1223" s="89"/>
      <c r="M1223" s="157"/>
      <c r="N1223" s="228"/>
      <c r="O1223" s="17"/>
      <c r="P1223" s="17"/>
      <c r="Q1223" s="17"/>
      <c r="R1223" s="17"/>
      <c r="S1223" s="17"/>
      <c r="T1223" s="84"/>
      <c r="U1223" s="84"/>
      <c r="V1223" s="21"/>
      <c r="W1223" s="21"/>
    </row>
    <row r="1224" spans="8:23" ht="15">
      <c r="H1224" s="568" t="s">
        <v>407</v>
      </c>
      <c r="I1224" s="487" t="s">
        <v>139</v>
      </c>
      <c r="J1224" s="304" t="s">
        <v>2080</v>
      </c>
      <c r="K1224" s="266" t="s">
        <v>1556</v>
      </c>
      <c r="L1224" s="193">
        <v>3</v>
      </c>
      <c r="M1224" s="157">
        <v>22</v>
      </c>
      <c r="N1224" s="228" t="s">
        <v>246</v>
      </c>
      <c r="O1224" s="46">
        <v>1</v>
      </c>
      <c r="P1224" s="17"/>
      <c r="Q1224" s="17"/>
      <c r="R1224" s="17"/>
      <c r="S1224" s="17"/>
      <c r="T1224" s="84"/>
      <c r="U1224" s="84"/>
      <c r="V1224" s="21"/>
      <c r="W1224" s="21"/>
    </row>
    <row r="1225" spans="8:23" ht="15">
      <c r="H1225" s="569"/>
      <c r="I1225" s="487"/>
      <c r="J1225" s="304" t="s">
        <v>2081</v>
      </c>
      <c r="K1225" s="266" t="s">
        <v>1558</v>
      </c>
      <c r="L1225" s="193">
        <v>2</v>
      </c>
      <c r="M1225" s="157">
        <v>26</v>
      </c>
      <c r="N1225" s="228" t="s">
        <v>246</v>
      </c>
      <c r="O1225" s="46">
        <v>1</v>
      </c>
      <c r="P1225" s="17"/>
      <c r="Q1225" s="17"/>
      <c r="R1225" s="17"/>
      <c r="S1225" s="17"/>
      <c r="T1225" s="84"/>
      <c r="U1225" s="84"/>
      <c r="V1225" s="21"/>
      <c r="W1225" s="21"/>
    </row>
    <row r="1226" spans="8:23" ht="15">
      <c r="H1226" s="569"/>
      <c r="I1226" s="487"/>
      <c r="J1226" s="304" t="s">
        <v>2082</v>
      </c>
      <c r="K1226" s="266" t="s">
        <v>2563</v>
      </c>
      <c r="L1226" s="193">
        <v>2</v>
      </c>
      <c r="M1226" s="157">
        <v>26</v>
      </c>
      <c r="N1226" s="228" t="s">
        <v>246</v>
      </c>
      <c r="O1226" s="46">
        <v>1</v>
      </c>
      <c r="P1226" s="17"/>
      <c r="Q1226" s="17"/>
      <c r="R1226" s="17"/>
      <c r="S1226" s="17"/>
      <c r="T1226" s="84"/>
      <c r="U1226" s="84"/>
      <c r="V1226" s="21"/>
      <c r="W1226" s="21"/>
    </row>
    <row r="1227" spans="8:23" ht="15">
      <c r="H1227" s="569"/>
      <c r="I1227" s="487"/>
      <c r="J1227" s="305" t="s">
        <v>2083</v>
      </c>
      <c r="K1227" s="158" t="s">
        <v>1975</v>
      </c>
      <c r="L1227" s="89">
        <v>1</v>
      </c>
      <c r="M1227" s="157"/>
      <c r="N1227" s="228" t="s">
        <v>246</v>
      </c>
      <c r="O1227" s="17"/>
      <c r="P1227" s="17"/>
      <c r="Q1227" s="17"/>
      <c r="R1227" s="17"/>
      <c r="S1227" s="17"/>
      <c r="T1227" s="84"/>
      <c r="U1227" s="84"/>
      <c r="V1227" s="21"/>
      <c r="W1227" s="21"/>
    </row>
    <row r="1228" spans="6:23" ht="15">
      <c r="F1228" s="27"/>
      <c r="H1228" s="21"/>
      <c r="I1228" s="467" t="s">
        <v>2137</v>
      </c>
      <c r="J1228" s="634" t="s">
        <v>486</v>
      </c>
      <c r="K1228" s="158" t="s">
        <v>223</v>
      </c>
      <c r="L1228" s="89"/>
      <c r="M1228" s="157"/>
      <c r="N1228" s="228"/>
      <c r="O1228" s="17"/>
      <c r="P1228" s="17"/>
      <c r="Q1228" s="17"/>
      <c r="R1228" s="17"/>
      <c r="S1228" s="111">
        <v>1</v>
      </c>
      <c r="T1228" s="84"/>
      <c r="U1228" s="84"/>
      <c r="V1228" s="21"/>
      <c r="W1228" s="21"/>
    </row>
    <row r="1229" spans="6:23" ht="15">
      <c r="F1229" s="27"/>
      <c r="H1229" s="21"/>
      <c r="I1229" s="467"/>
      <c r="J1229" s="635"/>
      <c r="K1229" s="158" t="s">
        <v>12</v>
      </c>
      <c r="L1229" s="89">
        <v>33</v>
      </c>
      <c r="M1229" s="157"/>
      <c r="N1229" s="228"/>
      <c r="O1229" s="17"/>
      <c r="P1229" s="17"/>
      <c r="Q1229" s="17"/>
      <c r="R1229" s="17"/>
      <c r="S1229" s="111">
        <v>1</v>
      </c>
      <c r="T1229" s="84"/>
      <c r="U1229" s="84"/>
      <c r="V1229" s="21"/>
      <c r="W1229" s="21"/>
    </row>
    <row r="1230" spans="6:23" ht="15">
      <c r="F1230" s="27"/>
      <c r="H1230" s="21"/>
      <c r="I1230" s="467"/>
      <c r="J1230" s="635"/>
      <c r="K1230" s="158" t="s">
        <v>2138</v>
      </c>
      <c r="L1230" s="89"/>
      <c r="M1230" s="157"/>
      <c r="N1230" s="228"/>
      <c r="O1230" s="17"/>
      <c r="P1230" s="17"/>
      <c r="Q1230" s="17"/>
      <c r="R1230" s="17"/>
      <c r="S1230" s="111"/>
      <c r="T1230" s="84"/>
      <c r="U1230" s="84"/>
      <c r="V1230" s="21"/>
      <c r="W1230" s="21"/>
    </row>
    <row r="1231" spans="6:23" ht="15">
      <c r="F1231" s="27"/>
      <c r="H1231" s="21"/>
      <c r="I1231" s="467"/>
      <c r="J1231" s="635"/>
      <c r="K1231" s="158" t="s">
        <v>1558</v>
      </c>
      <c r="L1231" s="89"/>
      <c r="M1231" s="157"/>
      <c r="N1231" s="228"/>
      <c r="O1231" s="17"/>
      <c r="P1231" s="17"/>
      <c r="Q1231" s="17"/>
      <c r="R1231" s="17"/>
      <c r="S1231" s="111"/>
      <c r="T1231" s="84"/>
      <c r="U1231" s="84"/>
      <c r="V1231" s="21"/>
      <c r="W1231" s="21"/>
    </row>
    <row r="1232" spans="6:23" ht="15">
      <c r="F1232" s="27"/>
      <c r="H1232" s="21"/>
      <c r="I1232" s="467"/>
      <c r="J1232" s="636"/>
      <c r="K1232" s="158" t="s">
        <v>221</v>
      </c>
      <c r="L1232" s="89">
        <v>9</v>
      </c>
      <c r="M1232" s="157">
        <v>32</v>
      </c>
      <c r="N1232" s="228"/>
      <c r="O1232" s="17"/>
      <c r="P1232" s="17"/>
      <c r="Q1232" s="17"/>
      <c r="R1232" s="17"/>
      <c r="S1232" s="111">
        <v>1</v>
      </c>
      <c r="T1232" s="84"/>
      <c r="U1232" s="84"/>
      <c r="V1232" s="21"/>
      <c r="W1232" s="21"/>
    </row>
    <row r="1233" spans="6:25" ht="15">
      <c r="F1233" s="27"/>
      <c r="H1233" s="21"/>
      <c r="I1233" s="103" t="s">
        <v>1549</v>
      </c>
      <c r="J1233" s="267">
        <v>42557</v>
      </c>
      <c r="K1233" s="130"/>
      <c r="L1233" s="157"/>
      <c r="M1233" s="157"/>
      <c r="N1233" s="228"/>
      <c r="O1233" s="21"/>
      <c r="P1233" s="21"/>
      <c r="Q1233" s="21"/>
      <c r="R1233" s="21"/>
      <c r="S1233" s="21"/>
      <c r="T1233" s="84"/>
      <c r="U1233" s="84"/>
      <c r="V1233" s="21"/>
      <c r="W1233" s="21"/>
      <c r="X1233" s="21"/>
      <c r="Y1233" s="21"/>
    </row>
    <row r="1234" spans="6:23" ht="15">
      <c r="F1234" s="27"/>
      <c r="H1234" s="21"/>
      <c r="I1234" s="576" t="s">
        <v>140</v>
      </c>
      <c r="J1234" s="351">
        <v>44748</v>
      </c>
      <c r="K1234" s="158" t="s">
        <v>2140</v>
      </c>
      <c r="L1234" s="89"/>
      <c r="M1234" s="157"/>
      <c r="N1234" s="228"/>
      <c r="O1234" s="17"/>
      <c r="P1234" s="17"/>
      <c r="Q1234" s="17"/>
      <c r="R1234" s="17"/>
      <c r="S1234" s="17"/>
      <c r="T1234" s="84"/>
      <c r="U1234" s="84"/>
      <c r="V1234" s="21"/>
      <c r="W1234" s="21"/>
    </row>
    <row r="1235" spans="6:23" ht="15">
      <c r="F1235" s="27"/>
      <c r="H1235" s="21"/>
      <c r="I1235" s="576"/>
      <c r="J1235" s="351">
        <v>45113</v>
      </c>
      <c r="K1235" s="158" t="s">
        <v>2141</v>
      </c>
      <c r="L1235" s="89"/>
      <c r="M1235" s="157"/>
      <c r="N1235" s="228"/>
      <c r="O1235" s="17"/>
      <c r="P1235" s="17"/>
      <c r="Q1235" s="17"/>
      <c r="R1235" s="17"/>
      <c r="S1235" s="17"/>
      <c r="T1235" s="84"/>
      <c r="U1235" s="84"/>
      <c r="V1235" s="21"/>
      <c r="W1235" s="21"/>
    </row>
    <row r="1236" spans="6:23" ht="15">
      <c r="F1236" s="27"/>
      <c r="H1236" s="21"/>
      <c r="I1236" s="576"/>
      <c r="J1236" s="351">
        <v>45479</v>
      </c>
      <c r="K1236" s="158" t="s">
        <v>607</v>
      </c>
      <c r="L1236" s="89"/>
      <c r="M1236" s="157"/>
      <c r="N1236" s="228"/>
      <c r="O1236" s="17"/>
      <c r="P1236" s="17"/>
      <c r="Q1236" s="17"/>
      <c r="R1236" s="17"/>
      <c r="S1236" s="17"/>
      <c r="T1236" s="84"/>
      <c r="U1236" s="84"/>
      <c r="V1236" s="21"/>
      <c r="W1236" s="21"/>
    </row>
    <row r="1237" spans="6:23" ht="15">
      <c r="F1237" s="27"/>
      <c r="H1237" s="21"/>
      <c r="I1237" s="576"/>
      <c r="J1237" s="351" t="s">
        <v>608</v>
      </c>
      <c r="K1237" s="158" t="s">
        <v>875</v>
      </c>
      <c r="L1237" s="89"/>
      <c r="M1237" s="157"/>
      <c r="N1237" s="228"/>
      <c r="O1237" s="17"/>
      <c r="P1237" s="17"/>
      <c r="Q1237" s="17"/>
      <c r="R1237" s="17"/>
      <c r="S1237" s="17"/>
      <c r="T1237" s="84"/>
      <c r="U1237" s="84"/>
      <c r="V1237" s="21"/>
      <c r="W1237" s="21"/>
    </row>
    <row r="1238" spans="6:23" ht="15">
      <c r="F1238" s="27"/>
      <c r="H1238" s="21"/>
      <c r="I1238" s="467" t="s">
        <v>609</v>
      </c>
      <c r="J1238" s="305" t="s">
        <v>487</v>
      </c>
      <c r="K1238" s="158" t="s">
        <v>2594</v>
      </c>
      <c r="L1238" s="89">
        <v>38</v>
      </c>
      <c r="M1238" s="157"/>
      <c r="N1238" s="228"/>
      <c r="O1238" s="17"/>
      <c r="P1238" s="17"/>
      <c r="Q1238" s="17"/>
      <c r="R1238" s="17"/>
      <c r="S1238" s="111">
        <v>1</v>
      </c>
      <c r="T1238" s="84"/>
      <c r="U1238" s="84"/>
      <c r="V1238" s="21"/>
      <c r="W1238" s="21"/>
    </row>
    <row r="1239" spans="6:23" ht="15">
      <c r="F1239" s="27"/>
      <c r="H1239" s="21"/>
      <c r="I1239" s="467"/>
      <c r="J1239" s="305" t="s">
        <v>488</v>
      </c>
      <c r="K1239" s="158" t="s">
        <v>223</v>
      </c>
      <c r="L1239" s="89">
        <v>53</v>
      </c>
      <c r="M1239" s="157"/>
      <c r="N1239" s="228"/>
      <c r="O1239" s="17"/>
      <c r="P1239" s="17"/>
      <c r="Q1239" s="17"/>
      <c r="R1239" s="17"/>
      <c r="S1239" s="111">
        <v>1</v>
      </c>
      <c r="T1239" s="84"/>
      <c r="U1239" s="84"/>
      <c r="V1239" s="21"/>
      <c r="W1239" s="21"/>
    </row>
    <row r="1240" spans="6:23" ht="15">
      <c r="F1240" s="27"/>
      <c r="H1240" s="21"/>
      <c r="I1240" s="467"/>
      <c r="J1240" s="305" t="s">
        <v>2005</v>
      </c>
      <c r="K1240" s="158" t="s">
        <v>221</v>
      </c>
      <c r="L1240" s="89">
        <v>13</v>
      </c>
      <c r="M1240" s="157"/>
      <c r="N1240" s="228"/>
      <c r="O1240" s="17"/>
      <c r="P1240" s="17"/>
      <c r="Q1240" s="17"/>
      <c r="R1240" s="17"/>
      <c r="S1240" s="111">
        <v>1</v>
      </c>
      <c r="T1240" s="84"/>
      <c r="U1240" s="84"/>
      <c r="V1240" s="21"/>
      <c r="W1240" s="21"/>
    </row>
    <row r="1241" spans="1:26" s="45" customFormat="1" ht="15">
      <c r="A1241" s="42"/>
      <c r="B1241" s="43"/>
      <c r="C1241" s="44"/>
      <c r="D1241" s="44"/>
      <c r="E1241" s="31"/>
      <c r="F1241" s="42"/>
      <c r="G1241" s="43"/>
      <c r="H1241" s="21"/>
      <c r="I1241" s="254" t="s">
        <v>2590</v>
      </c>
      <c r="J1241" s="174" t="s">
        <v>1860</v>
      </c>
      <c r="K1241" s="159" t="s">
        <v>2592</v>
      </c>
      <c r="L1241" s="89">
        <v>3</v>
      </c>
      <c r="M1241" s="89" t="s">
        <v>205</v>
      </c>
      <c r="N1241" s="228" t="s">
        <v>239</v>
      </c>
      <c r="O1241" s="21"/>
      <c r="P1241" s="21"/>
      <c r="Q1241" s="21"/>
      <c r="R1241" s="21"/>
      <c r="S1241" s="21"/>
      <c r="T1241" s="84"/>
      <c r="U1241" s="84"/>
      <c r="V1241" s="21"/>
      <c r="W1241" s="21"/>
      <c r="X1241" s="21"/>
      <c r="Y1241" s="21"/>
      <c r="Z1241" s="21"/>
    </row>
    <row r="1242" spans="1:26" s="45" customFormat="1" ht="13.5" customHeight="1">
      <c r="A1242" s="42"/>
      <c r="B1242" s="43"/>
      <c r="C1242" s="44"/>
      <c r="D1242" s="44"/>
      <c r="E1242" s="31"/>
      <c r="F1242" s="42"/>
      <c r="G1242" s="43"/>
      <c r="H1242" s="21"/>
      <c r="I1242" s="254" t="s">
        <v>2593</v>
      </c>
      <c r="J1242" s="174" t="s">
        <v>1860</v>
      </c>
      <c r="K1242" s="159" t="s">
        <v>1224</v>
      </c>
      <c r="L1242" s="89">
        <v>1</v>
      </c>
      <c r="M1242" s="89">
        <v>30</v>
      </c>
      <c r="N1242" s="228" t="s">
        <v>239</v>
      </c>
      <c r="O1242" s="21"/>
      <c r="P1242" s="21"/>
      <c r="Q1242" s="21"/>
      <c r="R1242" s="21"/>
      <c r="S1242" s="21"/>
      <c r="T1242" s="84"/>
      <c r="U1242" s="84"/>
      <c r="V1242" s="21"/>
      <c r="W1242" s="21"/>
      <c r="X1242" s="21"/>
      <c r="Y1242" s="21"/>
      <c r="Z1242" s="21"/>
    </row>
    <row r="1243" spans="1:25" s="20" customFormat="1" ht="15">
      <c r="A1243" s="17"/>
      <c r="B1243" s="21"/>
      <c r="C1243" s="23"/>
      <c r="D1243" s="23"/>
      <c r="E1243" s="31"/>
      <c r="F1243" s="42"/>
      <c r="G1243" s="21"/>
      <c r="H1243" s="23"/>
      <c r="I1243" s="478" t="s">
        <v>832</v>
      </c>
      <c r="J1243" s="174" t="s">
        <v>553</v>
      </c>
      <c r="K1243" s="159" t="s">
        <v>1176</v>
      </c>
      <c r="L1243" s="176">
        <v>3</v>
      </c>
      <c r="M1243" s="89">
        <v>44</v>
      </c>
      <c r="N1243" s="228" t="s">
        <v>246</v>
      </c>
      <c r="O1243" s="46">
        <v>1</v>
      </c>
      <c r="P1243" s="136"/>
      <c r="Q1243" s="93"/>
      <c r="R1243" s="137">
        <v>1</v>
      </c>
      <c r="S1243" s="84"/>
      <c r="T1243" s="84"/>
      <c r="U1243" s="84"/>
      <c r="V1243" s="21"/>
      <c r="W1243" s="21"/>
      <c r="X1243" s="17"/>
      <c r="Y1243" s="17"/>
    </row>
    <row r="1244" spans="1:25" s="20" customFormat="1" ht="15">
      <c r="A1244" s="17"/>
      <c r="B1244" s="21"/>
      <c r="C1244" s="23"/>
      <c r="D1244" s="23"/>
      <c r="E1244" s="26"/>
      <c r="F1244" s="17"/>
      <c r="G1244" s="21"/>
      <c r="H1244" s="23"/>
      <c r="I1244" s="478"/>
      <c r="J1244" s="174" t="s">
        <v>554</v>
      </c>
      <c r="K1244" s="159" t="s">
        <v>2594</v>
      </c>
      <c r="L1244" s="89">
        <v>7</v>
      </c>
      <c r="M1244" s="89">
        <v>24</v>
      </c>
      <c r="N1244" s="228" t="s">
        <v>246</v>
      </c>
      <c r="O1244" s="46">
        <v>1</v>
      </c>
      <c r="P1244" s="136"/>
      <c r="Q1244" s="93"/>
      <c r="R1244" s="137"/>
      <c r="S1244" s="84"/>
      <c r="T1244" s="84"/>
      <c r="U1244" s="84"/>
      <c r="V1244" s="21"/>
      <c r="W1244" s="21"/>
      <c r="X1244" s="17"/>
      <c r="Y1244" s="17"/>
    </row>
    <row r="1245" spans="1:25" s="20" customFormat="1" ht="15">
      <c r="A1245" s="17"/>
      <c r="B1245" s="21"/>
      <c r="C1245" s="23"/>
      <c r="D1245" s="23"/>
      <c r="E1245" s="26"/>
      <c r="F1245" s="17"/>
      <c r="G1245" s="21"/>
      <c r="H1245" s="21"/>
      <c r="I1245" s="478"/>
      <c r="J1245" s="174" t="s">
        <v>555</v>
      </c>
      <c r="K1245" s="159" t="s">
        <v>221</v>
      </c>
      <c r="L1245" s="89">
        <v>4</v>
      </c>
      <c r="M1245" s="89">
        <v>36</v>
      </c>
      <c r="N1245" s="228" t="s">
        <v>246</v>
      </c>
      <c r="O1245" s="46">
        <v>1</v>
      </c>
      <c r="P1245" s="136"/>
      <c r="Q1245" s="93"/>
      <c r="R1245" s="137"/>
      <c r="S1245" s="84"/>
      <c r="T1245" s="84"/>
      <c r="U1245" s="84"/>
      <c r="V1245" s="21"/>
      <c r="W1245" s="21"/>
      <c r="X1245" s="17"/>
      <c r="Y1245" s="17"/>
    </row>
    <row r="1246" spans="1:25" s="20" customFormat="1" ht="15">
      <c r="A1246" s="17"/>
      <c r="B1246" s="21"/>
      <c r="C1246" s="23"/>
      <c r="D1246" s="23"/>
      <c r="E1246" s="26"/>
      <c r="F1246" s="17"/>
      <c r="G1246" s="21"/>
      <c r="H1246" s="23"/>
      <c r="I1246" s="478"/>
      <c r="J1246" s="174" t="s">
        <v>556</v>
      </c>
      <c r="K1246" s="159" t="s">
        <v>1556</v>
      </c>
      <c r="L1246" s="89">
        <v>4</v>
      </c>
      <c r="M1246" s="89">
        <v>36</v>
      </c>
      <c r="N1246" s="228" t="s">
        <v>246</v>
      </c>
      <c r="O1246" s="46">
        <v>1</v>
      </c>
      <c r="P1246" s="136"/>
      <c r="Q1246" s="93"/>
      <c r="R1246" s="137"/>
      <c r="S1246" s="84"/>
      <c r="T1246" s="84"/>
      <c r="U1246" s="84"/>
      <c r="V1246" s="21"/>
      <c r="W1246" s="21"/>
      <c r="X1246" s="17"/>
      <c r="Y1246" s="17"/>
    </row>
    <row r="1247" spans="3:23" ht="15">
      <c r="C1247" s="23"/>
      <c r="D1247" s="23"/>
      <c r="F1247" s="27"/>
      <c r="H1247" s="21"/>
      <c r="I1247" s="568" t="s">
        <v>1330</v>
      </c>
      <c r="J1247" s="208" t="s">
        <v>339</v>
      </c>
      <c r="K1247" s="130" t="s">
        <v>975</v>
      </c>
      <c r="L1247" s="157">
        <v>7</v>
      </c>
      <c r="M1247" s="157" t="s">
        <v>205</v>
      </c>
      <c r="N1247" s="228" t="s">
        <v>246</v>
      </c>
      <c r="O1247" s="46">
        <v>1</v>
      </c>
      <c r="P1247" s="17"/>
      <c r="Q1247" s="17"/>
      <c r="R1247" s="17"/>
      <c r="S1247" s="17"/>
      <c r="T1247" s="84"/>
      <c r="U1247" s="84"/>
      <c r="V1247" s="21"/>
      <c r="W1247" s="21"/>
    </row>
    <row r="1248" spans="3:23" ht="15">
      <c r="C1248" s="23"/>
      <c r="D1248" s="23"/>
      <c r="F1248" s="27"/>
      <c r="H1248" s="21"/>
      <c r="I1248" s="568"/>
      <c r="J1248" s="208" t="s">
        <v>340</v>
      </c>
      <c r="K1248" s="130" t="s">
        <v>1224</v>
      </c>
      <c r="L1248" s="157">
        <v>7</v>
      </c>
      <c r="M1248" s="157" t="s">
        <v>205</v>
      </c>
      <c r="N1248" s="228" t="s">
        <v>246</v>
      </c>
      <c r="O1248" s="46">
        <v>1</v>
      </c>
      <c r="P1248" s="17"/>
      <c r="Q1248" s="17"/>
      <c r="R1248" s="17"/>
      <c r="S1248" s="17"/>
      <c r="T1248" s="84"/>
      <c r="U1248" s="84"/>
      <c r="V1248" s="21"/>
      <c r="W1248" s="21"/>
    </row>
    <row r="1249" spans="3:23" ht="15">
      <c r="C1249" s="23"/>
      <c r="D1249" s="23"/>
      <c r="F1249" s="27"/>
      <c r="H1249" s="21"/>
      <c r="I1249" s="568"/>
      <c r="J1249" s="208" t="s">
        <v>341</v>
      </c>
      <c r="K1249" s="130" t="s">
        <v>223</v>
      </c>
      <c r="L1249" s="157">
        <v>3</v>
      </c>
      <c r="M1249" s="157" t="s">
        <v>205</v>
      </c>
      <c r="N1249" s="228" t="s">
        <v>246</v>
      </c>
      <c r="O1249" s="46">
        <v>1</v>
      </c>
      <c r="P1249" s="17"/>
      <c r="Q1249" s="17"/>
      <c r="R1249" s="17"/>
      <c r="S1249" s="17"/>
      <c r="T1249" s="84"/>
      <c r="U1249" s="84"/>
      <c r="V1249" s="21"/>
      <c r="W1249" s="21"/>
    </row>
    <row r="1250" spans="3:23" ht="15">
      <c r="C1250" s="23"/>
      <c r="D1250" s="23"/>
      <c r="F1250" s="27"/>
      <c r="H1250" s="21"/>
      <c r="I1250" s="568"/>
      <c r="J1250" s="208" t="s">
        <v>2595</v>
      </c>
      <c r="K1250" s="158" t="s">
        <v>875</v>
      </c>
      <c r="L1250" s="157">
        <v>6</v>
      </c>
      <c r="M1250" s="157">
        <v>28</v>
      </c>
      <c r="N1250" s="228" t="s">
        <v>246</v>
      </c>
      <c r="O1250" s="17"/>
      <c r="P1250" s="136"/>
      <c r="Q1250" s="93"/>
      <c r="R1250" s="137"/>
      <c r="S1250" s="17"/>
      <c r="T1250" s="84"/>
      <c r="U1250" s="84"/>
      <c r="V1250" s="21"/>
      <c r="W1250" s="21"/>
    </row>
    <row r="1251" spans="3:23" ht="30">
      <c r="C1251" s="23"/>
      <c r="D1251" s="23"/>
      <c r="F1251" s="27"/>
      <c r="H1251" s="21"/>
      <c r="I1251" s="3" t="s">
        <v>2596</v>
      </c>
      <c r="J1251" s="208" t="s">
        <v>2597</v>
      </c>
      <c r="K1251" s="158" t="s">
        <v>875</v>
      </c>
      <c r="L1251" s="157">
        <v>1</v>
      </c>
      <c r="M1251" s="157" t="s">
        <v>205</v>
      </c>
      <c r="N1251" s="228" t="s">
        <v>239</v>
      </c>
      <c r="O1251" s="46">
        <v>3</v>
      </c>
      <c r="P1251" s="17"/>
      <c r="Q1251" s="17"/>
      <c r="R1251" s="17"/>
      <c r="S1251" s="17"/>
      <c r="T1251" s="84"/>
      <c r="U1251" s="84"/>
      <c r="V1251" s="21"/>
      <c r="W1251" s="21"/>
    </row>
    <row r="1252" spans="3:23" ht="30">
      <c r="C1252" s="23"/>
      <c r="D1252" s="23"/>
      <c r="F1252" s="27"/>
      <c r="H1252" s="21"/>
      <c r="I1252" s="185" t="s">
        <v>1977</v>
      </c>
      <c r="J1252" s="205" t="s">
        <v>2598</v>
      </c>
      <c r="K1252" s="211" t="s">
        <v>875</v>
      </c>
      <c r="L1252" s="171">
        <v>1</v>
      </c>
      <c r="M1252" s="157" t="s">
        <v>205</v>
      </c>
      <c r="N1252" s="228" t="s">
        <v>239</v>
      </c>
      <c r="O1252" s="17"/>
      <c r="P1252" s="17"/>
      <c r="Q1252" s="17"/>
      <c r="R1252" s="17"/>
      <c r="S1252" s="111">
        <v>3</v>
      </c>
      <c r="T1252" s="84"/>
      <c r="U1252" s="84"/>
      <c r="V1252" s="21"/>
      <c r="W1252" s="21"/>
    </row>
    <row r="1253" spans="3:23" ht="30">
      <c r="C1253" s="23"/>
      <c r="D1253" s="23"/>
      <c r="F1253" s="27"/>
      <c r="H1253" s="21"/>
      <c r="I1253" s="185" t="s">
        <v>2120</v>
      </c>
      <c r="J1253" s="205" t="s">
        <v>2121</v>
      </c>
      <c r="K1253" s="211" t="s">
        <v>875</v>
      </c>
      <c r="L1253" s="171">
        <v>1</v>
      </c>
      <c r="M1253" s="157" t="s">
        <v>205</v>
      </c>
      <c r="N1253" s="228" t="s">
        <v>239</v>
      </c>
      <c r="O1253" s="17"/>
      <c r="P1253" s="17"/>
      <c r="Q1253" s="17"/>
      <c r="R1253" s="17"/>
      <c r="S1253" s="111">
        <v>3</v>
      </c>
      <c r="T1253" s="84"/>
      <c r="U1253" s="84"/>
      <c r="V1253" s="21"/>
      <c r="W1253" s="21"/>
    </row>
    <row r="1254" spans="1:25" s="20" customFormat="1" ht="30">
      <c r="A1254" s="17"/>
      <c r="B1254" s="21"/>
      <c r="C1254" s="23"/>
      <c r="D1254" s="23"/>
      <c r="E1254" s="26"/>
      <c r="F1254" s="27"/>
      <c r="G1254" s="21"/>
      <c r="H1254" s="21"/>
      <c r="I1254" s="271" t="s">
        <v>1993</v>
      </c>
      <c r="J1254" s="174" t="s">
        <v>2615</v>
      </c>
      <c r="K1254" s="159" t="s">
        <v>2599</v>
      </c>
      <c r="L1254" s="176">
        <v>2</v>
      </c>
      <c r="M1254" s="89">
        <v>52</v>
      </c>
      <c r="N1254" s="228" t="s">
        <v>246</v>
      </c>
      <c r="O1254" s="46">
        <v>1</v>
      </c>
      <c r="P1254" s="136"/>
      <c r="Q1254" s="93">
        <v>1</v>
      </c>
      <c r="R1254" s="137"/>
      <c r="S1254" s="84"/>
      <c r="T1254" s="84"/>
      <c r="U1254" s="84"/>
      <c r="V1254" s="21"/>
      <c r="W1254" s="21"/>
      <c r="X1254" s="17"/>
      <c r="Y1254" s="17"/>
    </row>
    <row r="1255" spans="1:25" s="20" customFormat="1" ht="15">
      <c r="A1255" s="17"/>
      <c r="B1255" s="21"/>
      <c r="C1255" s="23"/>
      <c r="D1255" s="23"/>
      <c r="E1255" s="26"/>
      <c r="F1255" s="17"/>
      <c r="G1255" s="21"/>
      <c r="H1255" s="21"/>
      <c r="I1255" s="615" t="s">
        <v>141</v>
      </c>
      <c r="J1255" s="174" t="s">
        <v>1988</v>
      </c>
      <c r="K1255" s="159" t="s">
        <v>975</v>
      </c>
      <c r="L1255" s="89">
        <v>20</v>
      </c>
      <c r="M1255" s="89" t="s">
        <v>205</v>
      </c>
      <c r="N1255" s="228" t="s">
        <v>246</v>
      </c>
      <c r="O1255" s="46">
        <v>1</v>
      </c>
      <c r="P1255" s="84"/>
      <c r="Q1255" s="84"/>
      <c r="R1255" s="84"/>
      <c r="S1255" s="84"/>
      <c r="T1255" s="84"/>
      <c r="U1255" s="84"/>
      <c r="V1255" s="21"/>
      <c r="W1255" s="21"/>
      <c r="X1255" s="17"/>
      <c r="Y1255" s="17"/>
    </row>
    <row r="1256" spans="1:25" s="20" customFormat="1" ht="15">
      <c r="A1256" s="17"/>
      <c r="B1256" s="21"/>
      <c r="C1256" s="23"/>
      <c r="D1256" s="23"/>
      <c r="E1256" s="26"/>
      <c r="F1256" s="17"/>
      <c r="G1256" s="21"/>
      <c r="H1256" s="21"/>
      <c r="I1256" s="615"/>
      <c r="J1256" s="327" t="s">
        <v>1989</v>
      </c>
      <c r="K1256" s="328" t="s">
        <v>2122</v>
      </c>
      <c r="L1256" s="193">
        <v>2</v>
      </c>
      <c r="M1256" s="89">
        <v>26</v>
      </c>
      <c r="N1256" s="228" t="s">
        <v>246</v>
      </c>
      <c r="O1256" s="46">
        <v>1</v>
      </c>
      <c r="P1256" s="84"/>
      <c r="Q1256" s="84"/>
      <c r="R1256" s="84"/>
      <c r="S1256" s="84"/>
      <c r="T1256" s="84"/>
      <c r="U1256" s="84"/>
      <c r="V1256" s="21"/>
      <c r="W1256" s="21"/>
      <c r="X1256" s="17"/>
      <c r="Y1256" s="17"/>
    </row>
    <row r="1257" spans="1:25" s="20" customFormat="1" ht="15">
      <c r="A1257" s="17"/>
      <c r="B1257" s="21"/>
      <c r="C1257" s="23"/>
      <c r="D1257" s="23"/>
      <c r="E1257" s="26"/>
      <c r="F1257" s="17"/>
      <c r="G1257" s="21"/>
      <c r="H1257" s="21"/>
      <c r="I1257" s="615"/>
      <c r="J1257" s="327" t="s">
        <v>1990</v>
      </c>
      <c r="K1257" s="328" t="s">
        <v>1224</v>
      </c>
      <c r="L1257" s="193">
        <v>2</v>
      </c>
      <c r="M1257" s="89">
        <v>26</v>
      </c>
      <c r="N1257" s="228" t="s">
        <v>246</v>
      </c>
      <c r="O1257" s="46">
        <v>1</v>
      </c>
      <c r="P1257" s="84"/>
      <c r="Q1257" s="84"/>
      <c r="R1257" s="84"/>
      <c r="S1257" s="84"/>
      <c r="T1257" s="84"/>
      <c r="U1257" s="84"/>
      <c r="V1257" s="21"/>
      <c r="W1257" s="21"/>
      <c r="X1257" s="17"/>
      <c r="Y1257" s="17"/>
    </row>
    <row r="1258" spans="1:25" s="20" customFormat="1" ht="15">
      <c r="A1258" s="17"/>
      <c r="B1258" s="21"/>
      <c r="C1258" s="23"/>
      <c r="D1258" s="23"/>
      <c r="E1258" s="26"/>
      <c r="F1258" s="17"/>
      <c r="G1258" s="21"/>
      <c r="H1258" s="21"/>
      <c r="I1258" s="615"/>
      <c r="J1258" s="327" t="s">
        <v>1991</v>
      </c>
      <c r="K1258" s="328" t="s">
        <v>1176</v>
      </c>
      <c r="L1258" s="193">
        <v>1</v>
      </c>
      <c r="M1258" s="89">
        <v>30</v>
      </c>
      <c r="N1258" s="228" t="s">
        <v>246</v>
      </c>
      <c r="O1258" s="46">
        <v>1</v>
      </c>
      <c r="P1258" s="84"/>
      <c r="Q1258" s="84"/>
      <c r="R1258" s="84"/>
      <c r="S1258" s="84"/>
      <c r="T1258" s="84"/>
      <c r="U1258" s="84"/>
      <c r="V1258" s="21"/>
      <c r="W1258" s="21"/>
      <c r="X1258" s="17"/>
      <c r="Y1258" s="17"/>
    </row>
    <row r="1259" spans="3:25" ht="15">
      <c r="C1259" s="23"/>
      <c r="D1259" s="23"/>
      <c r="F1259" s="27"/>
      <c r="H1259" s="21"/>
      <c r="I1259" s="88" t="s">
        <v>2600</v>
      </c>
      <c r="J1259" s="174" t="s">
        <v>1992</v>
      </c>
      <c r="K1259" s="158" t="s">
        <v>1224</v>
      </c>
      <c r="L1259" s="89">
        <v>2</v>
      </c>
      <c r="M1259" s="157">
        <v>20</v>
      </c>
      <c r="N1259" s="228" t="s">
        <v>239</v>
      </c>
      <c r="O1259" s="21"/>
      <c r="P1259" s="21"/>
      <c r="Q1259" s="21"/>
      <c r="R1259" s="21"/>
      <c r="S1259" s="21"/>
      <c r="T1259" s="84"/>
      <c r="U1259" s="84"/>
      <c r="V1259" s="21"/>
      <c r="W1259" s="21"/>
      <c r="X1259" s="21"/>
      <c r="Y1259" s="21"/>
    </row>
    <row r="1260" spans="1:25" s="20" customFormat="1" ht="30">
      <c r="A1260" s="17"/>
      <c r="B1260" s="21"/>
      <c r="C1260" s="23"/>
      <c r="D1260" s="23"/>
      <c r="E1260" s="26"/>
      <c r="F1260" s="17"/>
      <c r="G1260" s="21"/>
      <c r="H1260" s="23"/>
      <c r="I1260" s="271" t="s">
        <v>2079</v>
      </c>
      <c r="J1260" s="174" t="s">
        <v>2078</v>
      </c>
      <c r="K1260" s="159" t="s">
        <v>1174</v>
      </c>
      <c r="L1260" s="89" t="s">
        <v>1944</v>
      </c>
      <c r="M1260" s="89" t="s">
        <v>205</v>
      </c>
      <c r="N1260" s="228" t="s">
        <v>246</v>
      </c>
      <c r="O1260" s="46">
        <v>3</v>
      </c>
      <c r="P1260" s="84"/>
      <c r="Q1260" s="84"/>
      <c r="R1260" s="84"/>
      <c r="S1260" s="84"/>
      <c r="T1260" s="84"/>
      <c r="U1260" s="84"/>
      <c r="V1260" s="21"/>
      <c r="W1260" s="21"/>
      <c r="X1260" s="17"/>
      <c r="Y1260" s="17"/>
    </row>
    <row r="1261" spans="1:25" s="20" customFormat="1" ht="15">
      <c r="A1261" s="17"/>
      <c r="B1261" s="21"/>
      <c r="C1261" s="23"/>
      <c r="D1261" s="23"/>
      <c r="E1261" s="26"/>
      <c r="F1261" s="17"/>
      <c r="G1261" s="21"/>
      <c r="H1261" s="23"/>
      <c r="I1261" s="478" t="s">
        <v>142</v>
      </c>
      <c r="J1261" s="174" t="s">
        <v>1954</v>
      </c>
      <c r="K1261" s="159" t="s">
        <v>2594</v>
      </c>
      <c r="L1261" s="89">
        <v>6</v>
      </c>
      <c r="M1261" s="89">
        <v>28</v>
      </c>
      <c r="N1261" s="228" t="s">
        <v>246</v>
      </c>
      <c r="O1261" s="46">
        <v>1</v>
      </c>
      <c r="P1261" s="136"/>
      <c r="Q1261" s="93"/>
      <c r="R1261" s="137"/>
      <c r="S1261" s="84"/>
      <c r="T1261" s="84"/>
      <c r="U1261" s="84"/>
      <c r="V1261" s="21"/>
      <c r="W1261" s="21"/>
      <c r="X1261" s="17"/>
      <c r="Y1261" s="17"/>
    </row>
    <row r="1262" spans="1:25" s="20" customFormat="1" ht="15">
      <c r="A1262" s="17"/>
      <c r="B1262" s="21"/>
      <c r="C1262" s="23"/>
      <c r="D1262" s="23"/>
      <c r="E1262" s="26"/>
      <c r="F1262" s="17"/>
      <c r="G1262" s="21"/>
      <c r="H1262" s="23"/>
      <c r="I1262" s="478"/>
      <c r="J1262" s="174" t="s">
        <v>1955</v>
      </c>
      <c r="K1262" s="159" t="s">
        <v>223</v>
      </c>
      <c r="L1262" s="89">
        <v>12</v>
      </c>
      <c r="M1262" s="89" t="s">
        <v>205</v>
      </c>
      <c r="N1262" s="228" t="s">
        <v>246</v>
      </c>
      <c r="O1262" s="46">
        <v>1</v>
      </c>
      <c r="P1262" s="136"/>
      <c r="Q1262" s="93"/>
      <c r="R1262" s="137"/>
      <c r="S1262" s="84"/>
      <c r="T1262" s="84"/>
      <c r="U1262" s="84"/>
      <c r="V1262" s="21"/>
      <c r="W1262" s="21"/>
      <c r="X1262" s="17"/>
      <c r="Y1262" s="17"/>
    </row>
    <row r="1263" spans="1:25" s="20" customFormat="1" ht="15">
      <c r="A1263" s="17"/>
      <c r="B1263" s="21"/>
      <c r="C1263" s="23"/>
      <c r="D1263" s="23"/>
      <c r="E1263" s="26"/>
      <c r="F1263" s="17"/>
      <c r="G1263" s="21"/>
      <c r="H1263" s="23"/>
      <c r="I1263" s="478"/>
      <c r="J1263" s="174" t="s">
        <v>1956</v>
      </c>
      <c r="K1263" s="159" t="s">
        <v>2122</v>
      </c>
      <c r="L1263" s="89" t="s">
        <v>2123</v>
      </c>
      <c r="M1263" s="89"/>
      <c r="N1263" s="228" t="s">
        <v>246</v>
      </c>
      <c r="O1263" s="84"/>
      <c r="P1263" s="84"/>
      <c r="Q1263" s="84"/>
      <c r="R1263" s="84"/>
      <c r="S1263" s="84"/>
      <c r="T1263" s="84"/>
      <c r="U1263" s="84"/>
      <c r="V1263" s="21"/>
      <c r="W1263" s="21"/>
      <c r="X1263" s="17"/>
      <c r="Y1263" s="17"/>
    </row>
    <row r="1264" spans="1:25" s="20" customFormat="1" ht="15">
      <c r="A1264" s="17"/>
      <c r="B1264" s="21"/>
      <c r="C1264" s="23"/>
      <c r="D1264" s="23"/>
      <c r="E1264" s="26"/>
      <c r="F1264" s="17"/>
      <c r="G1264" s="21"/>
      <c r="H1264" s="23"/>
      <c r="I1264" s="478"/>
      <c r="J1264" s="174" t="s">
        <v>1957</v>
      </c>
      <c r="K1264" s="159" t="s">
        <v>1556</v>
      </c>
      <c r="L1264" s="89">
        <v>10</v>
      </c>
      <c r="M1264" s="89" t="s">
        <v>205</v>
      </c>
      <c r="N1264" s="228" t="s">
        <v>246</v>
      </c>
      <c r="O1264" s="46">
        <v>1</v>
      </c>
      <c r="P1264" s="136"/>
      <c r="Q1264" s="93"/>
      <c r="R1264" s="137"/>
      <c r="S1264" s="84"/>
      <c r="T1264" s="84"/>
      <c r="U1264" s="84"/>
      <c r="V1264" s="21"/>
      <c r="W1264" s="21"/>
      <c r="X1264" s="17"/>
      <c r="Y1264" s="17"/>
    </row>
    <row r="1265" spans="1:25" s="20" customFormat="1" ht="15">
      <c r="A1265" s="17"/>
      <c r="B1265" s="21"/>
      <c r="C1265" s="23"/>
      <c r="D1265" s="23"/>
      <c r="E1265" s="26"/>
      <c r="F1265" s="17"/>
      <c r="G1265" s="21"/>
      <c r="H1265" s="23"/>
      <c r="I1265" s="478" t="s">
        <v>143</v>
      </c>
      <c r="J1265" s="174" t="s">
        <v>1958</v>
      </c>
      <c r="K1265" s="159" t="s">
        <v>2601</v>
      </c>
      <c r="L1265" s="89">
        <v>5</v>
      </c>
      <c r="M1265" s="89" t="s">
        <v>205</v>
      </c>
      <c r="N1265" s="228" t="s">
        <v>246</v>
      </c>
      <c r="O1265" s="46">
        <v>1</v>
      </c>
      <c r="P1265" s="84"/>
      <c r="Q1265" s="84"/>
      <c r="R1265" s="84"/>
      <c r="S1265" s="84"/>
      <c r="T1265" s="84"/>
      <c r="U1265" s="84"/>
      <c r="V1265" s="21"/>
      <c r="W1265" s="21"/>
      <c r="X1265" s="17"/>
      <c r="Y1265" s="17"/>
    </row>
    <row r="1266" spans="1:25" s="20" customFormat="1" ht="15">
      <c r="A1266" s="17"/>
      <c r="B1266" s="21"/>
      <c r="C1266" s="23"/>
      <c r="D1266" s="23"/>
      <c r="E1266" s="26"/>
      <c r="F1266" s="17"/>
      <c r="G1266" s="21"/>
      <c r="H1266" s="23"/>
      <c r="I1266" s="478"/>
      <c r="J1266" s="174" t="s">
        <v>543</v>
      </c>
      <c r="K1266" s="159" t="s">
        <v>2077</v>
      </c>
      <c r="L1266" s="89">
        <v>2</v>
      </c>
      <c r="M1266" s="89" t="s">
        <v>205</v>
      </c>
      <c r="N1266" s="228" t="s">
        <v>246</v>
      </c>
      <c r="O1266" s="46">
        <v>1</v>
      </c>
      <c r="P1266" s="84"/>
      <c r="Q1266" s="84"/>
      <c r="R1266" s="84"/>
      <c r="S1266" s="84"/>
      <c r="T1266" s="84"/>
      <c r="U1266" s="84"/>
      <c r="V1266" s="21"/>
      <c r="W1266" s="21"/>
      <c r="X1266" s="17"/>
      <c r="Y1266" s="17"/>
    </row>
    <row r="1267" spans="1:25" s="20" customFormat="1" ht="15">
      <c r="A1267" s="17"/>
      <c r="B1267" s="21"/>
      <c r="C1267" s="23"/>
      <c r="D1267" s="23"/>
      <c r="E1267" s="26"/>
      <c r="F1267" s="17"/>
      <c r="G1267" s="21"/>
      <c r="H1267" s="23"/>
      <c r="I1267" s="478"/>
      <c r="J1267" s="174" t="s">
        <v>544</v>
      </c>
      <c r="K1267" s="159" t="s">
        <v>2076</v>
      </c>
      <c r="L1267" s="89">
        <v>5</v>
      </c>
      <c r="M1267" s="89" t="s">
        <v>205</v>
      </c>
      <c r="N1267" s="228" t="s">
        <v>246</v>
      </c>
      <c r="O1267" s="46">
        <v>1</v>
      </c>
      <c r="P1267" s="84"/>
      <c r="Q1267" s="84"/>
      <c r="R1267" s="84"/>
      <c r="S1267" s="84"/>
      <c r="T1267" s="84"/>
      <c r="U1267" s="84"/>
      <c r="V1267" s="21"/>
      <c r="W1267" s="21"/>
      <c r="X1267" s="17"/>
      <c r="Y1267" s="17"/>
    </row>
    <row r="1268" spans="1:25" s="20" customFormat="1" ht="15">
      <c r="A1268" s="17"/>
      <c r="B1268" s="21"/>
      <c r="C1268" s="23"/>
      <c r="D1268" s="23"/>
      <c r="E1268" s="26"/>
      <c r="F1268" s="17"/>
      <c r="G1268" s="21"/>
      <c r="H1268" s="23"/>
      <c r="I1268" s="478"/>
      <c r="J1268" s="174" t="s">
        <v>1959</v>
      </c>
      <c r="K1268" s="159" t="s">
        <v>975</v>
      </c>
      <c r="L1268" s="89">
        <v>5</v>
      </c>
      <c r="M1268" s="89">
        <v>32</v>
      </c>
      <c r="N1268" s="228" t="s">
        <v>1561</v>
      </c>
      <c r="O1268" s="46">
        <v>1</v>
      </c>
      <c r="P1268" s="136"/>
      <c r="Q1268" s="93"/>
      <c r="R1268" s="137"/>
      <c r="S1268" s="84"/>
      <c r="T1268" s="84"/>
      <c r="U1268" s="84"/>
      <c r="V1268" s="21"/>
      <c r="W1268" s="21"/>
      <c r="X1268" s="17"/>
      <c r="Y1268" s="17"/>
    </row>
    <row r="1269" spans="1:25" s="20" customFormat="1" ht="15">
      <c r="A1269" s="17"/>
      <c r="B1269" s="21"/>
      <c r="C1269" s="23"/>
      <c r="D1269" s="23"/>
      <c r="E1269" s="26"/>
      <c r="F1269" s="17"/>
      <c r="G1269" s="21"/>
      <c r="H1269" s="23"/>
      <c r="I1269" s="478"/>
      <c r="J1269" s="174" t="s">
        <v>1960</v>
      </c>
      <c r="K1269" s="159" t="s">
        <v>1869</v>
      </c>
      <c r="L1269" s="89">
        <v>3</v>
      </c>
      <c r="M1269" s="89">
        <v>44</v>
      </c>
      <c r="N1269" s="228" t="s">
        <v>1561</v>
      </c>
      <c r="O1269" s="46">
        <v>1</v>
      </c>
      <c r="P1269" s="136"/>
      <c r="Q1269" s="93"/>
      <c r="R1269" s="137">
        <v>1</v>
      </c>
      <c r="S1269" s="84"/>
      <c r="T1269" s="84"/>
      <c r="U1269" s="84"/>
      <c r="V1269" s="21"/>
      <c r="W1269" s="21"/>
      <c r="X1269" s="17"/>
      <c r="Y1269" s="17"/>
    </row>
    <row r="1270" spans="1:25" s="20" customFormat="1" ht="15">
      <c r="A1270" s="17"/>
      <c r="B1270" s="21"/>
      <c r="C1270" s="23"/>
      <c r="D1270" s="23"/>
      <c r="E1270" s="26"/>
      <c r="F1270" s="17"/>
      <c r="G1270" s="21"/>
      <c r="H1270" s="23"/>
      <c r="I1270" s="478"/>
      <c r="J1270" s="174" t="s">
        <v>1961</v>
      </c>
      <c r="K1270" s="159" t="s">
        <v>2602</v>
      </c>
      <c r="L1270" s="89">
        <v>5</v>
      </c>
      <c r="M1270" s="89">
        <v>32</v>
      </c>
      <c r="N1270" s="228" t="s">
        <v>239</v>
      </c>
      <c r="O1270" s="46">
        <v>1</v>
      </c>
      <c r="P1270" s="136"/>
      <c r="Q1270" s="93"/>
      <c r="R1270" s="137"/>
      <c r="S1270" s="84"/>
      <c r="T1270" s="84"/>
      <c r="U1270" s="84"/>
      <c r="V1270" s="21"/>
      <c r="W1270" s="21"/>
      <c r="X1270" s="17"/>
      <c r="Y1270" s="17"/>
    </row>
    <row r="1271" spans="1:25" s="20" customFormat="1" ht="15">
      <c r="A1271" s="17"/>
      <c r="B1271" s="21"/>
      <c r="C1271" s="23"/>
      <c r="D1271" s="23"/>
      <c r="E1271" s="26"/>
      <c r="F1271" s="17"/>
      <c r="G1271" s="21"/>
      <c r="H1271" s="23"/>
      <c r="I1271" s="570" t="s">
        <v>144</v>
      </c>
      <c r="J1271" s="174" t="s">
        <v>1959</v>
      </c>
      <c r="K1271" s="159" t="s">
        <v>975</v>
      </c>
      <c r="L1271" s="89">
        <v>5</v>
      </c>
      <c r="M1271" s="89" t="s">
        <v>2603</v>
      </c>
      <c r="N1271" s="228" t="s">
        <v>246</v>
      </c>
      <c r="O1271" s="84"/>
      <c r="P1271" s="84"/>
      <c r="Q1271" s="84"/>
      <c r="R1271" s="84"/>
      <c r="S1271" s="84"/>
      <c r="T1271" s="84"/>
      <c r="U1271" s="84"/>
      <c r="V1271" s="21"/>
      <c r="W1271" s="21"/>
      <c r="X1271" s="17"/>
      <c r="Y1271" s="17"/>
    </row>
    <row r="1272" spans="1:25" s="20" customFormat="1" ht="15">
      <c r="A1272" s="17"/>
      <c r="B1272" s="21"/>
      <c r="C1272" s="23"/>
      <c r="D1272" s="23"/>
      <c r="E1272" s="109"/>
      <c r="F1272" s="107"/>
      <c r="G1272" s="21"/>
      <c r="H1272" s="23"/>
      <c r="I1272" s="571"/>
      <c r="J1272" s="174" t="s">
        <v>1960</v>
      </c>
      <c r="K1272" s="159" t="s">
        <v>2584</v>
      </c>
      <c r="L1272" s="89">
        <v>3</v>
      </c>
      <c r="M1272" s="89" t="s">
        <v>2603</v>
      </c>
      <c r="N1272" s="228" t="s">
        <v>246</v>
      </c>
      <c r="O1272" s="84"/>
      <c r="P1272" s="84"/>
      <c r="Q1272" s="84"/>
      <c r="R1272" s="84"/>
      <c r="S1272" s="84"/>
      <c r="T1272" s="84"/>
      <c r="U1272" s="84"/>
      <c r="V1272" s="21"/>
      <c r="W1272" s="21"/>
      <c r="X1272" s="17"/>
      <c r="Y1272" s="17"/>
    </row>
    <row r="1273" spans="1:25" s="20" customFormat="1" ht="15">
      <c r="A1273" s="17"/>
      <c r="B1273" s="21"/>
      <c r="C1273" s="23"/>
      <c r="D1273" s="23"/>
      <c r="E1273" s="26"/>
      <c r="F1273" s="17"/>
      <c r="G1273" s="21"/>
      <c r="H1273" s="23"/>
      <c r="I1273" s="572"/>
      <c r="J1273" s="174" t="s">
        <v>1961</v>
      </c>
      <c r="K1273" s="159" t="s">
        <v>2602</v>
      </c>
      <c r="L1273" s="89">
        <v>5</v>
      </c>
      <c r="M1273" s="89" t="s">
        <v>2603</v>
      </c>
      <c r="N1273" s="228" t="s">
        <v>246</v>
      </c>
      <c r="O1273" s="84"/>
      <c r="P1273" s="84"/>
      <c r="Q1273" s="84"/>
      <c r="R1273" s="84"/>
      <c r="S1273" s="84"/>
      <c r="T1273" s="84"/>
      <c r="U1273" s="84"/>
      <c r="V1273" s="21"/>
      <c r="W1273" s="21"/>
      <c r="X1273" s="17"/>
      <c r="Y1273" s="17"/>
    </row>
    <row r="1274" spans="3:25" ht="15">
      <c r="C1274" s="23"/>
      <c r="D1274" s="23"/>
      <c r="F1274" s="27"/>
      <c r="H1274" s="21"/>
      <c r="I1274" s="576" t="s">
        <v>2604</v>
      </c>
      <c r="J1274" s="174" t="s">
        <v>2605</v>
      </c>
      <c r="K1274" s="158" t="s">
        <v>223</v>
      </c>
      <c r="L1274" s="89">
        <v>1</v>
      </c>
      <c r="M1274" s="157">
        <v>30</v>
      </c>
      <c r="N1274" s="228"/>
      <c r="O1274" s="21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</row>
    <row r="1275" spans="3:25" ht="15">
      <c r="C1275" s="23"/>
      <c r="D1275" s="23"/>
      <c r="F1275" s="27"/>
      <c r="H1275" s="21"/>
      <c r="I1275" s="576"/>
      <c r="J1275" s="174" t="s">
        <v>2606</v>
      </c>
      <c r="K1275" s="158" t="s">
        <v>1224</v>
      </c>
      <c r="L1275" s="89">
        <v>1</v>
      </c>
      <c r="M1275" s="157">
        <v>30</v>
      </c>
      <c r="N1275" s="228"/>
      <c r="O1275" s="21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</row>
    <row r="1276" spans="1:25" s="20" customFormat="1" ht="15">
      <c r="A1276" s="17"/>
      <c r="B1276" s="21"/>
      <c r="C1276" s="23"/>
      <c r="D1276" s="23"/>
      <c r="E1276" s="26"/>
      <c r="F1276" s="17"/>
      <c r="G1276" s="21"/>
      <c r="H1276" s="23"/>
      <c r="I1276" s="478" t="s">
        <v>145</v>
      </c>
      <c r="J1276" s="174" t="s">
        <v>153</v>
      </c>
      <c r="K1276" s="159" t="s">
        <v>1176</v>
      </c>
      <c r="L1276" s="89">
        <v>2</v>
      </c>
      <c r="M1276" s="89" t="s">
        <v>205</v>
      </c>
      <c r="N1276" s="228"/>
      <c r="O1276" s="46">
        <v>1</v>
      </c>
      <c r="P1276" s="84"/>
      <c r="Q1276" s="84"/>
      <c r="R1276" s="84"/>
      <c r="S1276" s="84"/>
      <c r="T1276" s="84"/>
      <c r="U1276" s="84"/>
      <c r="V1276" s="21"/>
      <c r="W1276" s="21"/>
      <c r="X1276" s="17"/>
      <c r="Y1276" s="17"/>
    </row>
    <row r="1277" spans="1:25" s="20" customFormat="1" ht="15">
      <c r="A1277" s="17"/>
      <c r="B1277" s="21"/>
      <c r="C1277" s="23"/>
      <c r="D1277" s="23"/>
      <c r="E1277" s="26"/>
      <c r="F1277" s="17"/>
      <c r="G1277" s="21"/>
      <c r="H1277" s="23"/>
      <c r="I1277" s="478"/>
      <c r="J1277" s="174" t="s">
        <v>152</v>
      </c>
      <c r="K1277" s="159" t="s">
        <v>975</v>
      </c>
      <c r="L1277" s="89">
        <v>4</v>
      </c>
      <c r="M1277" s="89" t="s">
        <v>205</v>
      </c>
      <c r="N1277" s="228"/>
      <c r="O1277" s="46">
        <v>1</v>
      </c>
      <c r="P1277" s="84"/>
      <c r="Q1277" s="84"/>
      <c r="R1277" s="84"/>
      <c r="S1277" s="84"/>
      <c r="T1277" s="84"/>
      <c r="U1277" s="84"/>
      <c r="V1277" s="21"/>
      <c r="W1277" s="21"/>
      <c r="X1277" s="17"/>
      <c r="Y1277" s="17"/>
    </row>
    <row r="1278" spans="1:25" s="20" customFormat="1" ht="15">
      <c r="A1278" s="17"/>
      <c r="B1278" s="21"/>
      <c r="C1278" s="23"/>
      <c r="D1278" s="23"/>
      <c r="E1278" s="26"/>
      <c r="F1278" s="17"/>
      <c r="G1278" s="21"/>
      <c r="H1278" s="23"/>
      <c r="I1278" s="478" t="s">
        <v>146</v>
      </c>
      <c r="J1278" s="174" t="s">
        <v>539</v>
      </c>
      <c r="K1278" s="159" t="s">
        <v>223</v>
      </c>
      <c r="L1278" s="89">
        <v>4</v>
      </c>
      <c r="M1278" s="89">
        <v>36</v>
      </c>
      <c r="N1278" s="228" t="s">
        <v>1180</v>
      </c>
      <c r="O1278" s="46">
        <v>1</v>
      </c>
      <c r="P1278" s="136"/>
      <c r="Q1278" s="93"/>
      <c r="R1278" s="137"/>
      <c r="S1278" s="84"/>
      <c r="T1278" s="84"/>
      <c r="U1278" s="84"/>
      <c r="V1278" s="21"/>
      <c r="W1278" s="21"/>
      <c r="X1278" s="17"/>
      <c r="Y1278" s="17"/>
    </row>
    <row r="1279" spans="1:25" s="20" customFormat="1" ht="15">
      <c r="A1279" s="17"/>
      <c r="B1279" s="21"/>
      <c r="C1279" s="23"/>
      <c r="D1279" s="23"/>
      <c r="E1279" s="109" t="s">
        <v>1236</v>
      </c>
      <c r="F1279" s="107" t="s">
        <v>253</v>
      </c>
      <c r="G1279" s="21"/>
      <c r="H1279" s="23"/>
      <c r="I1279" s="478"/>
      <c r="J1279" s="174" t="s">
        <v>538</v>
      </c>
      <c r="K1279" s="159" t="s">
        <v>2607</v>
      </c>
      <c r="L1279" s="89">
        <v>1</v>
      </c>
      <c r="M1279" s="89">
        <v>60</v>
      </c>
      <c r="N1279" s="228" t="s">
        <v>1180</v>
      </c>
      <c r="O1279" s="46">
        <v>1</v>
      </c>
      <c r="P1279" s="136">
        <v>1</v>
      </c>
      <c r="Q1279" s="93"/>
      <c r="R1279" s="137"/>
      <c r="S1279" s="84"/>
      <c r="T1279" s="84"/>
      <c r="U1279" s="84"/>
      <c r="V1279" s="21"/>
      <c r="W1279" s="21"/>
      <c r="X1279" s="17"/>
      <c r="Y1279" s="17"/>
    </row>
    <row r="1280" spans="1:25" s="20" customFormat="1" ht="15">
      <c r="A1280" s="17"/>
      <c r="B1280" s="21"/>
      <c r="C1280" s="23"/>
      <c r="D1280" s="23"/>
      <c r="E1280" s="41"/>
      <c r="F1280" s="27"/>
      <c r="G1280" s="21"/>
      <c r="H1280" s="23"/>
      <c r="I1280" s="478"/>
      <c r="J1280" s="174" t="s">
        <v>537</v>
      </c>
      <c r="K1280" s="159" t="s">
        <v>1224</v>
      </c>
      <c r="L1280" s="89">
        <v>2</v>
      </c>
      <c r="M1280" s="89">
        <v>52</v>
      </c>
      <c r="N1280" s="228" t="s">
        <v>1180</v>
      </c>
      <c r="O1280" s="46">
        <v>1</v>
      </c>
      <c r="P1280" s="136"/>
      <c r="Q1280" s="93">
        <v>1</v>
      </c>
      <c r="R1280" s="137"/>
      <c r="S1280" s="84"/>
      <c r="T1280" s="84"/>
      <c r="U1280" s="84"/>
      <c r="V1280" s="21"/>
      <c r="W1280" s="21"/>
      <c r="X1280" s="17"/>
      <c r="Y1280" s="17"/>
    </row>
    <row r="1281" spans="5:23" ht="14.25" customHeight="1">
      <c r="E1281" s="41"/>
      <c r="F1281" s="27"/>
      <c r="H1281" s="21"/>
      <c r="I1281" s="481" t="s">
        <v>148</v>
      </c>
      <c r="J1281" s="174" t="s">
        <v>147</v>
      </c>
      <c r="K1281" s="130" t="s">
        <v>865</v>
      </c>
      <c r="L1281" s="89">
        <v>6</v>
      </c>
      <c r="M1281" s="157" t="s">
        <v>205</v>
      </c>
      <c r="N1281" s="228" t="s">
        <v>2</v>
      </c>
      <c r="O1281" s="17"/>
      <c r="S1281" s="111">
        <v>1</v>
      </c>
      <c r="T1281" s="84"/>
      <c r="U1281" s="84"/>
      <c r="V1281" s="21"/>
      <c r="W1281" s="21"/>
    </row>
    <row r="1282" spans="5:23" ht="15">
      <c r="E1282" s="41"/>
      <c r="F1282" s="27"/>
      <c r="H1282" s="21"/>
      <c r="I1282" s="481"/>
      <c r="J1282" s="174" t="s">
        <v>149</v>
      </c>
      <c r="K1282" s="130" t="s">
        <v>866</v>
      </c>
      <c r="L1282" s="89">
        <v>4</v>
      </c>
      <c r="M1282" s="157" t="s">
        <v>205</v>
      </c>
      <c r="N1282" s="228" t="s">
        <v>2</v>
      </c>
      <c r="O1282" s="17"/>
      <c r="S1282" s="111">
        <v>1</v>
      </c>
      <c r="T1282" s="84"/>
      <c r="U1282" s="84"/>
      <c r="V1282" s="21"/>
      <c r="W1282" s="21"/>
    </row>
    <row r="1283" spans="5:23" ht="15">
      <c r="E1283" s="41"/>
      <c r="F1283" s="27"/>
      <c r="H1283" s="21"/>
      <c r="I1283" s="481"/>
      <c r="J1283" s="174" t="s">
        <v>150</v>
      </c>
      <c r="K1283" s="130" t="s">
        <v>867</v>
      </c>
      <c r="L1283" s="89">
        <v>5</v>
      </c>
      <c r="M1283" s="157" t="s">
        <v>205</v>
      </c>
      <c r="N1283" s="228" t="s">
        <v>2</v>
      </c>
      <c r="O1283" s="17"/>
      <c r="S1283" s="111">
        <v>1</v>
      </c>
      <c r="T1283" s="84"/>
      <c r="U1283" s="84"/>
      <c r="V1283" s="21"/>
      <c r="W1283" s="21"/>
    </row>
    <row r="1284" spans="5:23" ht="15">
      <c r="E1284" s="41"/>
      <c r="F1284" s="27"/>
      <c r="H1284" s="21"/>
      <c r="I1284" s="481"/>
      <c r="J1284" s="174" t="s">
        <v>151</v>
      </c>
      <c r="K1284" s="130" t="s">
        <v>868</v>
      </c>
      <c r="L1284" s="89">
        <v>8</v>
      </c>
      <c r="M1284" s="157" t="s">
        <v>205</v>
      </c>
      <c r="N1284" s="228" t="s">
        <v>2</v>
      </c>
      <c r="O1284" s="17"/>
      <c r="S1284" s="111">
        <v>1</v>
      </c>
      <c r="T1284" s="84"/>
      <c r="U1284" s="84"/>
      <c r="V1284" s="21"/>
      <c r="W1284" s="21"/>
    </row>
    <row r="1285" spans="5:23" ht="15">
      <c r="E1285" s="41"/>
      <c r="F1285" s="27"/>
      <c r="H1285" s="21"/>
      <c r="I1285" s="481"/>
      <c r="J1285" s="174" t="s">
        <v>3</v>
      </c>
      <c r="K1285" s="158" t="s">
        <v>266</v>
      </c>
      <c r="L1285" s="89">
        <v>5</v>
      </c>
      <c r="M1285" s="157" t="s">
        <v>205</v>
      </c>
      <c r="N1285" s="228" t="s">
        <v>2</v>
      </c>
      <c r="O1285" s="17"/>
      <c r="S1285" s="111">
        <v>1</v>
      </c>
      <c r="T1285" s="84"/>
      <c r="U1285" s="84"/>
      <c r="V1285" s="21"/>
      <c r="W1285" s="21"/>
    </row>
    <row r="1286" spans="1:26" s="45" customFormat="1" ht="15">
      <c r="A1286" s="42"/>
      <c r="B1286" s="43"/>
      <c r="C1286" s="42"/>
      <c r="D1286" s="42"/>
      <c r="E1286" s="31"/>
      <c r="F1286" s="42"/>
      <c r="G1286" s="43"/>
      <c r="H1286" s="21"/>
      <c r="I1286" s="254" t="s">
        <v>59</v>
      </c>
      <c r="J1286" s="174" t="s">
        <v>60</v>
      </c>
      <c r="K1286" s="159" t="s">
        <v>61</v>
      </c>
      <c r="L1286" s="89">
        <v>1</v>
      </c>
      <c r="M1286" s="89">
        <v>30</v>
      </c>
      <c r="N1286" s="228" t="s">
        <v>2</v>
      </c>
      <c r="O1286" s="21"/>
      <c r="P1286" s="21"/>
      <c r="Q1286" s="21"/>
      <c r="R1286" s="21"/>
      <c r="S1286" s="21"/>
      <c r="T1286" s="84"/>
      <c r="U1286" s="84"/>
      <c r="V1286" s="21"/>
      <c r="W1286" s="21"/>
      <c r="X1286" s="21"/>
      <c r="Y1286" s="21"/>
      <c r="Z1286" s="21"/>
    </row>
    <row r="1287" spans="1:26" s="45" customFormat="1" ht="30">
      <c r="A1287" s="42"/>
      <c r="B1287" s="43"/>
      <c r="C1287" s="42"/>
      <c r="D1287" s="42"/>
      <c r="E1287" s="31"/>
      <c r="F1287" s="42"/>
      <c r="G1287" s="43"/>
      <c r="H1287" s="21"/>
      <c r="I1287" s="254" t="s">
        <v>62</v>
      </c>
      <c r="J1287" s="174" t="s">
        <v>63</v>
      </c>
      <c r="K1287" s="159" t="s">
        <v>64</v>
      </c>
      <c r="L1287" s="89">
        <v>1</v>
      </c>
      <c r="M1287" s="89">
        <v>30</v>
      </c>
      <c r="N1287" s="228" t="s">
        <v>2</v>
      </c>
      <c r="O1287" s="21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</row>
    <row r="1288" spans="1:26" s="45" customFormat="1" ht="15">
      <c r="A1288" s="42"/>
      <c r="B1288" s="43"/>
      <c r="C1288" s="42"/>
      <c r="D1288" s="42"/>
      <c r="E1288" s="31"/>
      <c r="F1288" s="42"/>
      <c r="G1288" s="43"/>
      <c r="H1288" s="21"/>
      <c r="I1288" s="254" t="s">
        <v>869</v>
      </c>
      <c r="J1288" s="174" t="s">
        <v>4</v>
      </c>
      <c r="K1288" s="159" t="s">
        <v>870</v>
      </c>
      <c r="L1288" s="89">
        <v>1</v>
      </c>
      <c r="M1288" s="89">
        <v>30</v>
      </c>
      <c r="N1288" s="228" t="s">
        <v>246</v>
      </c>
      <c r="O1288" s="21"/>
      <c r="P1288" s="21"/>
      <c r="Q1288" s="21"/>
      <c r="R1288" s="21"/>
      <c r="S1288" s="21"/>
      <c r="T1288" s="21"/>
      <c r="U1288" s="21"/>
      <c r="V1288" s="21"/>
      <c r="W1288" s="21"/>
      <c r="X1288" s="21"/>
      <c r="Y1288" s="21"/>
      <c r="Z1288" s="21"/>
    </row>
    <row r="1289" spans="1:25" s="20" customFormat="1" ht="15">
      <c r="A1289" s="17"/>
      <c r="B1289" s="21"/>
      <c r="C1289" s="17"/>
      <c r="D1289" s="17"/>
      <c r="E1289" s="26"/>
      <c r="F1289" s="17"/>
      <c r="G1289" s="21"/>
      <c r="H1289" s="21"/>
      <c r="I1289" s="481" t="s">
        <v>1107</v>
      </c>
      <c r="J1289" s="174" t="s">
        <v>7</v>
      </c>
      <c r="K1289" s="159" t="s">
        <v>871</v>
      </c>
      <c r="L1289" s="89">
        <v>7</v>
      </c>
      <c r="M1289" s="89" t="s">
        <v>205</v>
      </c>
      <c r="N1289" s="228" t="s">
        <v>2</v>
      </c>
      <c r="O1289" s="17"/>
      <c r="P1289" s="42"/>
      <c r="Q1289" s="42"/>
      <c r="R1289" s="42"/>
      <c r="S1289" s="111">
        <v>1</v>
      </c>
      <c r="T1289" s="21"/>
      <c r="U1289" s="21"/>
      <c r="V1289" s="21"/>
      <c r="W1289" s="21"/>
      <c r="X1289" s="17"/>
      <c r="Y1289" s="17"/>
    </row>
    <row r="1290" spans="1:25" s="20" customFormat="1" ht="15">
      <c r="A1290" s="17"/>
      <c r="B1290" s="21"/>
      <c r="C1290" s="17"/>
      <c r="D1290" s="17"/>
      <c r="E1290" s="26"/>
      <c r="F1290" s="17"/>
      <c r="G1290" s="21"/>
      <c r="H1290" s="21"/>
      <c r="I1290" s="481"/>
      <c r="J1290" s="174" t="s">
        <v>9</v>
      </c>
      <c r="K1290" s="159" t="s">
        <v>871</v>
      </c>
      <c r="L1290" s="89">
        <v>13</v>
      </c>
      <c r="M1290" s="89" t="s">
        <v>205</v>
      </c>
      <c r="N1290" s="228" t="s">
        <v>2</v>
      </c>
      <c r="O1290" s="17"/>
      <c r="P1290" s="42"/>
      <c r="Q1290" s="42"/>
      <c r="R1290" s="42"/>
      <c r="S1290" s="111">
        <v>1</v>
      </c>
      <c r="T1290" s="21"/>
      <c r="U1290" s="21"/>
      <c r="V1290" s="21"/>
      <c r="W1290" s="21"/>
      <c r="X1290" s="17"/>
      <c r="Y1290" s="17"/>
    </row>
    <row r="1291" spans="1:25" s="20" customFormat="1" ht="15">
      <c r="A1291" s="17"/>
      <c r="B1291" s="21"/>
      <c r="C1291" s="17"/>
      <c r="D1291" s="17"/>
      <c r="E1291" s="26"/>
      <c r="F1291" s="17"/>
      <c r="G1291" s="21"/>
      <c r="H1291" s="21"/>
      <c r="I1291" s="481"/>
      <c r="J1291" s="174" t="s">
        <v>9</v>
      </c>
      <c r="K1291" s="159" t="s">
        <v>10</v>
      </c>
      <c r="L1291" s="352" t="s">
        <v>872</v>
      </c>
      <c r="M1291" s="89" t="s">
        <v>205</v>
      </c>
      <c r="N1291" s="228" t="s">
        <v>2</v>
      </c>
      <c r="O1291" s="17"/>
      <c r="P1291" s="42"/>
      <c r="Q1291" s="42"/>
      <c r="R1291" s="42"/>
      <c r="S1291" s="111">
        <v>1</v>
      </c>
      <c r="T1291" s="21"/>
      <c r="U1291" s="21"/>
      <c r="V1291" s="21"/>
      <c r="W1291" s="21"/>
      <c r="X1291" s="17"/>
      <c r="Y1291" s="17"/>
    </row>
    <row r="1292" spans="1:25" s="20" customFormat="1" ht="15">
      <c r="A1292" s="17"/>
      <c r="B1292" s="21"/>
      <c r="C1292" s="17"/>
      <c r="D1292" s="17"/>
      <c r="E1292" s="26"/>
      <c r="F1292" s="17"/>
      <c r="G1292" s="21"/>
      <c r="H1292" s="21"/>
      <c r="I1292" s="481" t="s">
        <v>154</v>
      </c>
      <c r="J1292" s="174" t="s">
        <v>2029</v>
      </c>
      <c r="K1292" s="159" t="s">
        <v>11</v>
      </c>
      <c r="L1292" s="89"/>
      <c r="M1292" s="89" t="s">
        <v>205</v>
      </c>
      <c r="N1292" s="228"/>
      <c r="O1292" s="17"/>
      <c r="P1292" s="42"/>
      <c r="Q1292" s="42"/>
      <c r="R1292" s="42"/>
      <c r="S1292" s="111">
        <v>1</v>
      </c>
      <c r="T1292" s="21"/>
      <c r="U1292" s="21"/>
      <c r="V1292" s="21"/>
      <c r="W1292" s="21"/>
      <c r="X1292" s="17"/>
      <c r="Y1292" s="17"/>
    </row>
    <row r="1293" spans="1:25" s="20" customFormat="1" ht="15">
      <c r="A1293" s="17"/>
      <c r="B1293" s="21"/>
      <c r="C1293" s="17"/>
      <c r="D1293" s="17"/>
      <c r="E1293" s="26"/>
      <c r="F1293" s="17"/>
      <c r="G1293" s="21"/>
      <c r="H1293" s="21"/>
      <c r="I1293" s="481"/>
      <c r="J1293" s="174" t="s">
        <v>15</v>
      </c>
      <c r="K1293" s="159" t="s">
        <v>12</v>
      </c>
      <c r="L1293" s="89"/>
      <c r="M1293" s="89" t="s">
        <v>205</v>
      </c>
      <c r="N1293" s="228"/>
      <c r="O1293" s="17"/>
      <c r="P1293" s="42"/>
      <c r="Q1293" s="42"/>
      <c r="R1293" s="42"/>
      <c r="S1293" s="111">
        <v>1</v>
      </c>
      <c r="T1293" s="21"/>
      <c r="U1293" s="21"/>
      <c r="V1293" s="21"/>
      <c r="W1293" s="21"/>
      <c r="X1293" s="17"/>
      <c r="Y1293" s="17"/>
    </row>
    <row r="1294" spans="1:25" s="20" customFormat="1" ht="15">
      <c r="A1294" s="17"/>
      <c r="B1294" s="21"/>
      <c r="C1294" s="17"/>
      <c r="D1294" s="17"/>
      <c r="E1294" s="26"/>
      <c r="F1294" s="17"/>
      <c r="G1294" s="21"/>
      <c r="H1294" s="21"/>
      <c r="I1294" s="481"/>
      <c r="J1294" s="174" t="s">
        <v>13</v>
      </c>
      <c r="K1294" s="159" t="s">
        <v>10</v>
      </c>
      <c r="L1294" s="89"/>
      <c r="M1294" s="89" t="s">
        <v>205</v>
      </c>
      <c r="N1294" s="228"/>
      <c r="O1294" s="17"/>
      <c r="P1294" s="42"/>
      <c r="Q1294" s="42"/>
      <c r="R1294" s="42"/>
      <c r="S1294" s="111">
        <v>1</v>
      </c>
      <c r="T1294" s="21"/>
      <c r="U1294" s="21"/>
      <c r="V1294" s="21"/>
      <c r="W1294" s="21"/>
      <c r="X1294" s="17"/>
      <c r="Y1294" s="17"/>
    </row>
    <row r="1295" spans="1:25" s="45" customFormat="1" ht="15">
      <c r="A1295" s="42"/>
      <c r="B1295" s="43"/>
      <c r="C1295" s="42"/>
      <c r="D1295" s="42"/>
      <c r="E1295" s="31"/>
      <c r="F1295" s="42"/>
      <c r="G1295" s="43"/>
      <c r="H1295" s="21"/>
      <c r="I1295" s="254" t="s">
        <v>873</v>
      </c>
      <c r="J1295" s="174" t="s">
        <v>874</v>
      </c>
      <c r="K1295" s="159" t="s">
        <v>875</v>
      </c>
      <c r="L1295" s="89">
        <v>3</v>
      </c>
      <c r="M1295" s="89">
        <v>15</v>
      </c>
      <c r="N1295" s="228" t="s">
        <v>239</v>
      </c>
      <c r="O1295" s="42"/>
      <c r="P1295" s="42"/>
      <c r="Q1295" s="42"/>
      <c r="R1295" s="42"/>
      <c r="S1295" s="42"/>
      <c r="T1295" s="21"/>
      <c r="U1295" s="21"/>
      <c r="V1295" s="21"/>
      <c r="W1295" s="21"/>
      <c r="X1295" s="42"/>
      <c r="Y1295" s="42"/>
    </row>
    <row r="1296" spans="1:25" s="20" customFormat="1" ht="45">
      <c r="A1296" s="17"/>
      <c r="C1296" s="84"/>
      <c r="D1296" s="84"/>
      <c r="E1296" s="31"/>
      <c r="F1296" s="42"/>
      <c r="H1296" s="21"/>
      <c r="I1296" s="271" t="s">
        <v>155</v>
      </c>
      <c r="J1296" s="174" t="s">
        <v>30</v>
      </c>
      <c r="K1296" s="159" t="s">
        <v>2075</v>
      </c>
      <c r="L1296" s="89">
        <v>3</v>
      </c>
      <c r="M1296" s="89">
        <v>44</v>
      </c>
      <c r="N1296" s="228" t="s">
        <v>239</v>
      </c>
      <c r="O1296" s="46">
        <v>1</v>
      </c>
      <c r="P1296" s="136"/>
      <c r="Q1296" s="93"/>
      <c r="R1296" s="137">
        <v>1</v>
      </c>
      <c r="S1296" s="17"/>
      <c r="T1296" s="42"/>
      <c r="U1296" s="42"/>
      <c r="V1296" s="21"/>
      <c r="W1296" s="21"/>
      <c r="X1296" s="17"/>
      <c r="Y1296" s="17"/>
    </row>
    <row r="1297" spans="1:25" s="20" customFormat="1" ht="15">
      <c r="A1297" s="17"/>
      <c r="B1297" s="21"/>
      <c r="C1297" s="17"/>
      <c r="D1297" s="17"/>
      <c r="E1297" s="109"/>
      <c r="F1297" s="107"/>
      <c r="G1297" s="21"/>
      <c r="H1297" s="21"/>
      <c r="I1297" s="481" t="s">
        <v>156</v>
      </c>
      <c r="J1297" s="174" t="s">
        <v>2064</v>
      </c>
      <c r="K1297" s="159" t="s">
        <v>1545</v>
      </c>
      <c r="L1297" s="89"/>
      <c r="M1297" s="89"/>
      <c r="N1297" s="228"/>
      <c r="O1297" s="42"/>
      <c r="P1297" s="42"/>
      <c r="Q1297" s="42"/>
      <c r="R1297" s="42"/>
      <c r="S1297" s="111">
        <v>1</v>
      </c>
      <c r="T1297" s="42"/>
      <c r="U1297" s="42"/>
      <c r="V1297" s="21"/>
      <c r="W1297" s="21"/>
      <c r="X1297" s="17"/>
      <c r="Y1297" s="17"/>
    </row>
    <row r="1298" spans="1:25" s="20" customFormat="1" ht="15">
      <c r="A1298" s="17"/>
      <c r="B1298" s="21"/>
      <c r="C1298" s="17"/>
      <c r="D1298" s="17"/>
      <c r="E1298" s="109"/>
      <c r="F1298" s="107"/>
      <c r="G1298" s="21"/>
      <c r="H1298" s="21"/>
      <c r="I1298" s="481"/>
      <c r="J1298" s="174" t="s">
        <v>2063</v>
      </c>
      <c r="K1298" s="159" t="s">
        <v>1546</v>
      </c>
      <c r="L1298" s="89"/>
      <c r="M1298" s="89"/>
      <c r="N1298" s="228"/>
      <c r="O1298" s="42"/>
      <c r="P1298" s="42"/>
      <c r="Q1298" s="42"/>
      <c r="R1298" s="42"/>
      <c r="S1298" s="111">
        <v>1</v>
      </c>
      <c r="T1298" s="42"/>
      <c r="U1298" s="42"/>
      <c r="V1298" s="21"/>
      <c r="W1298" s="21"/>
      <c r="X1298" s="17"/>
      <c r="Y1298" s="17"/>
    </row>
    <row r="1299" spans="1:25" s="20" customFormat="1" ht="15">
      <c r="A1299" s="17"/>
      <c r="B1299" s="21"/>
      <c r="C1299" s="17"/>
      <c r="D1299" s="17"/>
      <c r="E1299" s="109"/>
      <c r="F1299" s="107"/>
      <c r="G1299" s="21"/>
      <c r="H1299" s="21"/>
      <c r="I1299" s="481"/>
      <c r="J1299" s="174" t="s">
        <v>2062</v>
      </c>
      <c r="K1299" s="159" t="s">
        <v>837</v>
      </c>
      <c r="L1299" s="89"/>
      <c r="M1299" s="89"/>
      <c r="N1299" s="228"/>
      <c r="O1299" s="42"/>
      <c r="P1299" s="42"/>
      <c r="Q1299" s="42"/>
      <c r="R1299" s="42"/>
      <c r="S1299" s="111">
        <v>1</v>
      </c>
      <c r="T1299" s="42"/>
      <c r="U1299" s="42"/>
      <c r="V1299" s="21"/>
      <c r="W1299" s="21"/>
      <c r="X1299" s="17"/>
      <c r="Y1299" s="17"/>
    </row>
    <row r="1300" spans="1:25" s="20" customFormat="1" ht="15">
      <c r="A1300" s="17"/>
      <c r="B1300" s="21"/>
      <c r="C1300" s="17"/>
      <c r="D1300" s="17"/>
      <c r="E1300" s="109"/>
      <c r="F1300" s="107"/>
      <c r="G1300" s="21"/>
      <c r="H1300" s="21"/>
      <c r="I1300" s="481"/>
      <c r="J1300" s="174" t="s">
        <v>2061</v>
      </c>
      <c r="K1300" s="159" t="s">
        <v>1708</v>
      </c>
      <c r="L1300" s="89"/>
      <c r="M1300" s="89"/>
      <c r="N1300" s="228"/>
      <c r="O1300" s="42"/>
      <c r="P1300" s="42"/>
      <c r="Q1300" s="42"/>
      <c r="R1300" s="42"/>
      <c r="S1300" s="111">
        <v>1</v>
      </c>
      <c r="T1300" s="42"/>
      <c r="U1300" s="42"/>
      <c r="V1300" s="21"/>
      <c r="W1300" s="21"/>
      <c r="X1300" s="17"/>
      <c r="Y1300" s="17"/>
    </row>
    <row r="1301" spans="1:25" s="20" customFormat="1" ht="15">
      <c r="A1301" s="17"/>
      <c r="B1301" s="21"/>
      <c r="C1301" s="17"/>
      <c r="D1301" s="17"/>
      <c r="E1301" s="109"/>
      <c r="F1301" s="107"/>
      <c r="G1301" s="21"/>
      <c r="H1301" s="21"/>
      <c r="I1301" s="481"/>
      <c r="J1301" s="174" t="s">
        <v>35</v>
      </c>
      <c r="K1301" s="159" t="s">
        <v>266</v>
      </c>
      <c r="L1301" s="89">
        <v>10</v>
      </c>
      <c r="M1301" s="89" t="s">
        <v>205</v>
      </c>
      <c r="N1301" s="151" t="s">
        <v>2</v>
      </c>
      <c r="O1301" s="17"/>
      <c r="P1301" s="42"/>
      <c r="Q1301" s="42"/>
      <c r="R1301" s="42"/>
      <c r="S1301" s="111">
        <v>1</v>
      </c>
      <c r="T1301" s="42"/>
      <c r="U1301" s="42"/>
      <c r="V1301" s="21"/>
      <c r="W1301" s="21"/>
      <c r="X1301" s="17"/>
      <c r="Y1301" s="17"/>
    </row>
    <row r="1302" spans="1:26" s="59" customFormat="1" ht="15">
      <c r="A1302" s="18"/>
      <c r="B1302" s="52"/>
      <c r="C1302" s="18"/>
      <c r="D1302" s="18"/>
      <c r="E1302" s="195"/>
      <c r="F1302" s="196"/>
      <c r="G1302" s="52"/>
      <c r="H1302" s="21"/>
      <c r="I1302" s="254" t="s">
        <v>876</v>
      </c>
      <c r="J1302" s="174" t="s">
        <v>517</v>
      </c>
      <c r="K1302" s="159" t="s">
        <v>221</v>
      </c>
      <c r="L1302" s="89">
        <v>1</v>
      </c>
      <c r="M1302" s="89">
        <v>30</v>
      </c>
      <c r="N1302" s="151" t="s">
        <v>239</v>
      </c>
      <c r="O1302" s="21"/>
      <c r="P1302" s="21"/>
      <c r="Q1302" s="21"/>
      <c r="R1302" s="21"/>
      <c r="S1302" s="21"/>
      <c r="T1302" s="42"/>
      <c r="U1302" s="42"/>
      <c r="V1302" s="21"/>
      <c r="W1302" s="21"/>
      <c r="X1302" s="21"/>
      <c r="Y1302" s="21"/>
      <c r="Z1302" s="21"/>
    </row>
    <row r="1303" spans="6:25" ht="15">
      <c r="F1303" s="27"/>
      <c r="H1303" s="21"/>
      <c r="I1303" s="576" t="s">
        <v>41</v>
      </c>
      <c r="J1303" s="174" t="s">
        <v>518</v>
      </c>
      <c r="K1303" s="158" t="s">
        <v>221</v>
      </c>
      <c r="L1303" s="89">
        <v>1</v>
      </c>
      <c r="M1303" s="89">
        <v>15</v>
      </c>
      <c r="N1303" s="229" t="s">
        <v>239</v>
      </c>
      <c r="O1303" s="21"/>
      <c r="P1303" s="21"/>
      <c r="Q1303" s="21"/>
      <c r="R1303" s="21"/>
      <c r="S1303" s="21"/>
      <c r="T1303" s="42"/>
      <c r="U1303" s="42"/>
      <c r="V1303" s="21"/>
      <c r="W1303" s="21"/>
      <c r="X1303" s="21"/>
      <c r="Y1303" s="21"/>
    </row>
    <row r="1304" spans="6:25" ht="15">
      <c r="F1304" s="27"/>
      <c r="H1304" s="21"/>
      <c r="I1304" s="576"/>
      <c r="J1304" s="174" t="s">
        <v>519</v>
      </c>
      <c r="K1304" s="158" t="s">
        <v>975</v>
      </c>
      <c r="L1304" s="89">
        <v>1</v>
      </c>
      <c r="M1304" s="89">
        <v>15</v>
      </c>
      <c r="N1304" s="228" t="s">
        <v>239</v>
      </c>
      <c r="O1304" s="21"/>
      <c r="P1304" s="21"/>
      <c r="Q1304" s="21"/>
      <c r="R1304" s="21"/>
      <c r="S1304" s="21"/>
      <c r="T1304" s="21"/>
      <c r="U1304" s="21"/>
      <c r="V1304" s="21"/>
      <c r="W1304" s="21"/>
      <c r="X1304" s="21"/>
      <c r="Y1304" s="21"/>
    </row>
    <row r="1305" spans="6:25" ht="15">
      <c r="F1305" s="27"/>
      <c r="H1305" s="21"/>
      <c r="I1305" s="576"/>
      <c r="J1305" s="174" t="s">
        <v>520</v>
      </c>
      <c r="K1305" s="158" t="s">
        <v>223</v>
      </c>
      <c r="L1305" s="89">
        <v>1</v>
      </c>
      <c r="M1305" s="89">
        <v>15</v>
      </c>
      <c r="N1305" s="228" t="s">
        <v>239</v>
      </c>
      <c r="O1305" s="21"/>
      <c r="P1305" s="21"/>
      <c r="Q1305" s="21"/>
      <c r="R1305" s="21"/>
      <c r="S1305" s="21"/>
      <c r="T1305" s="21"/>
      <c r="U1305" s="21"/>
      <c r="V1305" s="21"/>
      <c r="W1305" s="21"/>
      <c r="X1305" s="21"/>
      <c r="Y1305" s="21"/>
    </row>
    <row r="1306" spans="6:25" ht="15">
      <c r="F1306" s="27"/>
      <c r="H1306" s="21"/>
      <c r="I1306" s="576"/>
      <c r="J1306" s="174" t="s">
        <v>521</v>
      </c>
      <c r="K1306" s="158" t="s">
        <v>1176</v>
      </c>
      <c r="L1306" s="89">
        <v>1</v>
      </c>
      <c r="M1306" s="89">
        <v>15</v>
      </c>
      <c r="N1306" s="228" t="s">
        <v>246</v>
      </c>
      <c r="O1306" s="21"/>
      <c r="P1306" s="21"/>
      <c r="Q1306" s="21"/>
      <c r="R1306" s="21"/>
      <c r="S1306" s="21"/>
      <c r="T1306" s="21"/>
      <c r="U1306" s="21"/>
      <c r="V1306" s="21"/>
      <c r="W1306" s="21"/>
      <c r="X1306" s="21"/>
      <c r="Y1306" s="21"/>
    </row>
    <row r="1307" spans="1:25" s="20" customFormat="1" ht="15">
      <c r="A1307" s="17"/>
      <c r="B1307" s="21"/>
      <c r="C1307" s="17"/>
      <c r="D1307" s="17"/>
      <c r="E1307" s="26"/>
      <c r="F1307" s="17"/>
      <c r="G1307" s="21"/>
      <c r="H1307" s="21"/>
      <c r="I1307" s="570" t="s">
        <v>157</v>
      </c>
      <c r="J1307" s="174" t="s">
        <v>522</v>
      </c>
      <c r="K1307" s="159" t="s">
        <v>223</v>
      </c>
      <c r="L1307" s="89">
        <v>4</v>
      </c>
      <c r="M1307" s="252" t="s">
        <v>205</v>
      </c>
      <c r="N1307" s="228" t="s">
        <v>2</v>
      </c>
      <c r="O1307" s="46">
        <v>1</v>
      </c>
      <c r="P1307" s="42"/>
      <c r="Q1307" s="42"/>
      <c r="R1307" s="42"/>
      <c r="S1307" s="17"/>
      <c r="T1307" s="42"/>
      <c r="U1307" s="42"/>
      <c r="V1307" s="21"/>
      <c r="W1307" s="21"/>
      <c r="X1307" s="17"/>
      <c r="Y1307" s="17"/>
    </row>
    <row r="1308" spans="1:25" s="20" customFormat="1" ht="15">
      <c r="A1308" s="17"/>
      <c r="B1308" s="21"/>
      <c r="C1308" s="17"/>
      <c r="D1308" s="17"/>
      <c r="E1308" s="26"/>
      <c r="F1308" s="17"/>
      <c r="G1308" s="21"/>
      <c r="H1308" s="21"/>
      <c r="I1308" s="571"/>
      <c r="J1308" s="174" t="s">
        <v>523</v>
      </c>
      <c r="K1308" s="159" t="s">
        <v>1558</v>
      </c>
      <c r="L1308" s="89">
        <v>9</v>
      </c>
      <c r="M1308" s="252" t="s">
        <v>205</v>
      </c>
      <c r="N1308" s="228" t="s">
        <v>2</v>
      </c>
      <c r="O1308" s="46">
        <v>1</v>
      </c>
      <c r="P1308" s="42"/>
      <c r="Q1308" s="42"/>
      <c r="R1308" s="42"/>
      <c r="S1308" s="17"/>
      <c r="T1308" s="42"/>
      <c r="U1308" s="42"/>
      <c r="V1308" s="21"/>
      <c r="W1308" s="21"/>
      <c r="X1308" s="17"/>
      <c r="Y1308" s="17"/>
    </row>
    <row r="1309" spans="1:25" s="20" customFormat="1" ht="15">
      <c r="A1309" s="17"/>
      <c r="B1309" s="21"/>
      <c r="C1309" s="17"/>
      <c r="D1309" s="17"/>
      <c r="E1309" s="26"/>
      <c r="F1309" s="17"/>
      <c r="G1309" s="21"/>
      <c r="H1309" s="21"/>
      <c r="I1309" s="572"/>
      <c r="J1309" s="174" t="s">
        <v>524</v>
      </c>
      <c r="K1309" s="159" t="s">
        <v>1194</v>
      </c>
      <c r="L1309" s="89"/>
      <c r="M1309" s="252" t="s">
        <v>205</v>
      </c>
      <c r="N1309" s="228" t="s">
        <v>2</v>
      </c>
      <c r="O1309" s="46">
        <v>1</v>
      </c>
      <c r="P1309" s="42"/>
      <c r="Q1309" s="42"/>
      <c r="R1309" s="42"/>
      <c r="S1309" s="17"/>
      <c r="T1309" s="42"/>
      <c r="U1309" s="42"/>
      <c r="V1309" s="21"/>
      <c r="W1309" s="21"/>
      <c r="X1309" s="17"/>
      <c r="Y1309" s="17"/>
    </row>
    <row r="1310" spans="1:25" s="20" customFormat="1" ht="27" customHeight="1">
      <c r="A1310" s="17"/>
      <c r="B1310" s="21"/>
      <c r="C1310" s="17"/>
      <c r="D1310" s="17"/>
      <c r="E1310" s="26"/>
      <c r="F1310" s="17"/>
      <c r="G1310" s="21"/>
      <c r="H1310" s="21"/>
      <c r="I1310" s="271" t="s">
        <v>2074</v>
      </c>
      <c r="J1310" s="174" t="s">
        <v>525</v>
      </c>
      <c r="K1310" s="159" t="s">
        <v>1558</v>
      </c>
      <c r="L1310" s="159" t="s">
        <v>878</v>
      </c>
      <c r="M1310" s="89"/>
      <c r="N1310" s="228" t="s">
        <v>2</v>
      </c>
      <c r="O1310" s="46">
        <v>1</v>
      </c>
      <c r="P1310" s="136"/>
      <c r="Q1310" s="93"/>
      <c r="R1310" s="137"/>
      <c r="S1310" s="17"/>
      <c r="T1310" s="42"/>
      <c r="U1310" s="42"/>
      <c r="V1310" s="21"/>
      <c r="W1310" s="21"/>
      <c r="X1310" s="17"/>
      <c r="Y1310" s="17"/>
    </row>
    <row r="1311" spans="1:25" s="20" customFormat="1" ht="15">
      <c r="A1311" s="17"/>
      <c r="C1311" s="84"/>
      <c r="D1311" s="84"/>
      <c r="E1311" s="26"/>
      <c r="F1311" s="17"/>
      <c r="I1311" s="474" t="s">
        <v>2072</v>
      </c>
      <c r="J1311" s="174" t="s">
        <v>526</v>
      </c>
      <c r="K1311" s="159" t="s">
        <v>223</v>
      </c>
      <c r="L1311" s="89">
        <v>2</v>
      </c>
      <c r="M1311" s="89">
        <v>52</v>
      </c>
      <c r="N1311" s="228" t="s">
        <v>2</v>
      </c>
      <c r="O1311" s="46">
        <v>1</v>
      </c>
      <c r="P1311" s="136"/>
      <c r="Q1311" s="93">
        <v>1</v>
      </c>
      <c r="R1311" s="137"/>
      <c r="S1311" s="17"/>
      <c r="T1311" s="42"/>
      <c r="U1311" s="42"/>
      <c r="V1311" s="21"/>
      <c r="W1311" s="21"/>
      <c r="X1311" s="17"/>
      <c r="Y1311" s="17"/>
    </row>
    <row r="1312" spans="1:25" s="20" customFormat="1" ht="15">
      <c r="A1312" s="17"/>
      <c r="B1312" s="21"/>
      <c r="C1312" s="17"/>
      <c r="D1312" s="17"/>
      <c r="E1312" s="26"/>
      <c r="F1312" s="17"/>
      <c r="G1312" s="21"/>
      <c r="H1312" s="21"/>
      <c r="I1312" s="475"/>
      <c r="J1312" s="174" t="s">
        <v>527</v>
      </c>
      <c r="K1312" s="159" t="s">
        <v>975</v>
      </c>
      <c r="L1312" s="89">
        <v>4</v>
      </c>
      <c r="M1312" s="89">
        <v>36</v>
      </c>
      <c r="N1312" s="228" t="s">
        <v>2</v>
      </c>
      <c r="O1312" s="46">
        <v>1</v>
      </c>
      <c r="P1312" s="136"/>
      <c r="Q1312" s="93"/>
      <c r="R1312" s="137"/>
      <c r="S1312" s="17"/>
      <c r="T1312" s="42"/>
      <c r="U1312" s="42"/>
      <c r="V1312" s="21"/>
      <c r="W1312" s="21"/>
      <c r="X1312" s="17"/>
      <c r="Y1312" s="17"/>
    </row>
    <row r="1313" spans="1:25" s="20" customFormat="1" ht="15">
      <c r="A1313" s="17"/>
      <c r="B1313" s="21"/>
      <c r="C1313" s="17"/>
      <c r="D1313" s="17"/>
      <c r="E1313" s="26"/>
      <c r="F1313" s="17"/>
      <c r="G1313" s="21"/>
      <c r="H1313" s="21"/>
      <c r="I1313" s="475"/>
      <c r="J1313" s="174" t="s">
        <v>528</v>
      </c>
      <c r="K1313" s="159" t="s">
        <v>221</v>
      </c>
      <c r="L1313" s="89">
        <v>4</v>
      </c>
      <c r="M1313" s="89">
        <v>36</v>
      </c>
      <c r="N1313" s="228" t="s">
        <v>2</v>
      </c>
      <c r="O1313" s="46">
        <v>1</v>
      </c>
      <c r="P1313" s="136"/>
      <c r="Q1313" s="93"/>
      <c r="R1313" s="137"/>
      <c r="S1313" s="17"/>
      <c r="T1313" s="42"/>
      <c r="U1313" s="42"/>
      <c r="V1313" s="21"/>
      <c r="W1313" s="21"/>
      <c r="X1313" s="17"/>
      <c r="Y1313" s="17"/>
    </row>
    <row r="1314" spans="1:25" s="20" customFormat="1" ht="15">
      <c r="A1314" s="17"/>
      <c r="B1314" s="21"/>
      <c r="C1314" s="17"/>
      <c r="D1314" s="17"/>
      <c r="E1314" s="26"/>
      <c r="F1314" s="17"/>
      <c r="G1314" s="21"/>
      <c r="H1314" s="21"/>
      <c r="I1314" s="476"/>
      <c r="J1314" s="174" t="s">
        <v>529</v>
      </c>
      <c r="K1314" s="159" t="s">
        <v>1224</v>
      </c>
      <c r="L1314" s="89">
        <v>6</v>
      </c>
      <c r="M1314" s="89">
        <v>28</v>
      </c>
      <c r="N1314" s="228" t="s">
        <v>2</v>
      </c>
      <c r="O1314" s="46">
        <v>1</v>
      </c>
      <c r="P1314" s="136"/>
      <c r="Q1314" s="93"/>
      <c r="R1314" s="137"/>
      <c r="S1314" s="17"/>
      <c r="T1314" s="42"/>
      <c r="U1314" s="42"/>
      <c r="V1314" s="21"/>
      <c r="W1314" s="21"/>
      <c r="X1314" s="17"/>
      <c r="Y1314" s="17"/>
    </row>
    <row r="1315" spans="6:23" ht="15">
      <c r="F1315" s="27"/>
      <c r="H1315" s="568" t="s">
        <v>2071</v>
      </c>
      <c r="I1315" s="467" t="s">
        <v>2065</v>
      </c>
      <c r="J1315" s="174" t="s">
        <v>2066</v>
      </c>
      <c r="K1315" s="158" t="s">
        <v>1027</v>
      </c>
      <c r="L1315" s="89">
        <v>9</v>
      </c>
      <c r="M1315" s="157" t="s">
        <v>205</v>
      </c>
      <c r="N1315" s="228" t="s">
        <v>2</v>
      </c>
      <c r="O1315" s="17"/>
      <c r="S1315" s="111">
        <v>1</v>
      </c>
      <c r="T1315" s="42"/>
      <c r="U1315" s="42"/>
      <c r="V1315" s="21"/>
      <c r="W1315" s="21"/>
    </row>
    <row r="1316" spans="6:23" ht="15">
      <c r="F1316" s="27"/>
      <c r="H1316" s="569"/>
      <c r="I1316" s="467"/>
      <c r="J1316" s="174" t="s">
        <v>2066</v>
      </c>
      <c r="K1316" s="158" t="s">
        <v>223</v>
      </c>
      <c r="L1316" s="89">
        <v>42</v>
      </c>
      <c r="M1316" s="157" t="s">
        <v>205</v>
      </c>
      <c r="N1316" s="228" t="s">
        <v>2</v>
      </c>
      <c r="O1316" s="17"/>
      <c r="S1316" s="111">
        <v>1</v>
      </c>
      <c r="T1316" s="42"/>
      <c r="U1316" s="42"/>
      <c r="V1316" s="21"/>
      <c r="W1316" s="21"/>
    </row>
    <row r="1317" spans="6:23" ht="15">
      <c r="F1317" s="27"/>
      <c r="H1317" s="569"/>
      <c r="I1317" s="467"/>
      <c r="J1317" s="174" t="s">
        <v>2067</v>
      </c>
      <c r="K1317" s="158" t="s">
        <v>1028</v>
      </c>
      <c r="L1317" s="89">
        <v>23</v>
      </c>
      <c r="M1317" s="157" t="s">
        <v>205</v>
      </c>
      <c r="N1317" s="228" t="s">
        <v>2</v>
      </c>
      <c r="O1317" s="17"/>
      <c r="S1317" s="111">
        <v>1</v>
      </c>
      <c r="T1317" s="42"/>
      <c r="U1317" s="42"/>
      <c r="V1317" s="21"/>
      <c r="W1317" s="21"/>
    </row>
    <row r="1318" spans="6:23" ht="15">
      <c r="F1318" s="27"/>
      <c r="H1318" s="569"/>
      <c r="I1318" s="467"/>
      <c r="J1318" s="174" t="s">
        <v>2068</v>
      </c>
      <c r="K1318" s="158" t="s">
        <v>1029</v>
      </c>
      <c r="L1318" s="89">
        <v>12</v>
      </c>
      <c r="M1318" s="157" t="s">
        <v>205</v>
      </c>
      <c r="N1318" s="228" t="s">
        <v>2</v>
      </c>
      <c r="O1318" s="17"/>
      <c r="S1318" s="111">
        <v>1</v>
      </c>
      <c r="T1318" s="42"/>
      <c r="U1318" s="42"/>
      <c r="V1318" s="21"/>
      <c r="W1318" s="21"/>
    </row>
    <row r="1319" spans="6:23" ht="15">
      <c r="F1319" s="27"/>
      <c r="H1319" s="569"/>
      <c r="I1319" s="467"/>
      <c r="J1319" s="174" t="s">
        <v>2069</v>
      </c>
      <c r="K1319" s="158" t="s">
        <v>1030</v>
      </c>
      <c r="L1319" s="89">
        <v>29</v>
      </c>
      <c r="M1319" s="157" t="s">
        <v>205</v>
      </c>
      <c r="N1319" s="228" t="s">
        <v>2</v>
      </c>
      <c r="O1319" s="17"/>
      <c r="S1319" s="111">
        <v>1</v>
      </c>
      <c r="T1319" s="42"/>
      <c r="U1319" s="42"/>
      <c r="V1319" s="21"/>
      <c r="W1319" s="21"/>
    </row>
    <row r="1320" spans="1:25" s="20" customFormat="1" ht="15">
      <c r="A1320" s="17"/>
      <c r="B1320" s="21"/>
      <c r="C1320" s="17"/>
      <c r="D1320" s="17"/>
      <c r="E1320" s="109"/>
      <c r="F1320" s="107"/>
      <c r="G1320" s="21"/>
      <c r="H1320" s="569"/>
      <c r="I1320" s="467"/>
      <c r="J1320" s="174" t="s">
        <v>2070</v>
      </c>
      <c r="K1320" s="159" t="s">
        <v>221</v>
      </c>
      <c r="L1320" s="89">
        <v>25</v>
      </c>
      <c r="M1320" s="157" t="s">
        <v>205</v>
      </c>
      <c r="N1320" s="228" t="s">
        <v>2</v>
      </c>
      <c r="O1320" s="17"/>
      <c r="P1320" s="42"/>
      <c r="Q1320" s="42"/>
      <c r="R1320" s="42"/>
      <c r="S1320" s="111">
        <v>1</v>
      </c>
      <c r="T1320" s="42"/>
      <c r="U1320" s="42"/>
      <c r="V1320" s="21"/>
      <c r="W1320" s="21"/>
      <c r="X1320" s="17"/>
      <c r="Y1320" s="17"/>
    </row>
    <row r="1321" spans="1:25" s="20" customFormat="1" ht="15">
      <c r="A1321" s="17"/>
      <c r="B1321" s="21"/>
      <c r="C1321" s="17"/>
      <c r="D1321" s="17"/>
      <c r="E1321" s="26"/>
      <c r="F1321" s="17"/>
      <c r="G1321" s="21"/>
      <c r="H1321" s="21"/>
      <c r="I1321" s="487" t="s">
        <v>158</v>
      </c>
      <c r="J1321" s="327" t="s">
        <v>1161</v>
      </c>
      <c r="K1321" s="328" t="s">
        <v>223</v>
      </c>
      <c r="L1321" s="193">
        <v>1</v>
      </c>
      <c r="M1321" s="89">
        <v>30</v>
      </c>
      <c r="N1321" s="228" t="s">
        <v>239</v>
      </c>
      <c r="O1321" s="46">
        <v>1</v>
      </c>
      <c r="P1321" s="42"/>
      <c r="Q1321" s="42"/>
      <c r="R1321" s="42"/>
      <c r="S1321" s="42"/>
      <c r="T1321" s="42"/>
      <c r="U1321" s="42"/>
      <c r="V1321" s="21"/>
      <c r="W1321" s="21"/>
      <c r="X1321" s="42"/>
      <c r="Y1321" s="42"/>
    </row>
    <row r="1322" spans="1:25" s="20" customFormat="1" ht="15">
      <c r="A1322" s="17"/>
      <c r="B1322" s="21"/>
      <c r="C1322" s="17"/>
      <c r="D1322" s="17"/>
      <c r="E1322" s="26"/>
      <c r="F1322" s="17"/>
      <c r="G1322" s="21"/>
      <c r="H1322" s="21"/>
      <c r="I1322" s="487"/>
      <c r="J1322" s="327" t="s">
        <v>1162</v>
      </c>
      <c r="K1322" s="328" t="s">
        <v>975</v>
      </c>
      <c r="L1322" s="193">
        <v>3</v>
      </c>
      <c r="M1322" s="89">
        <v>22</v>
      </c>
      <c r="N1322" s="228" t="s">
        <v>239</v>
      </c>
      <c r="O1322" s="46">
        <v>1</v>
      </c>
      <c r="P1322" s="42"/>
      <c r="Q1322" s="42"/>
      <c r="R1322" s="42"/>
      <c r="S1322" s="42"/>
      <c r="T1322" s="42"/>
      <c r="U1322" s="42"/>
      <c r="V1322" s="21"/>
      <c r="W1322" s="21"/>
      <c r="X1322" s="42"/>
      <c r="Y1322" s="42"/>
    </row>
    <row r="1323" spans="1:25" s="20" customFormat="1" ht="15">
      <c r="A1323" s="17"/>
      <c r="B1323" s="21"/>
      <c r="C1323" s="17"/>
      <c r="D1323" s="17"/>
      <c r="E1323" s="26"/>
      <c r="F1323" s="17"/>
      <c r="G1323" s="21"/>
      <c r="H1323" s="21"/>
      <c r="I1323" s="487"/>
      <c r="J1323" s="327" t="s">
        <v>1163</v>
      </c>
      <c r="K1323" s="328" t="s">
        <v>1224</v>
      </c>
      <c r="L1323" s="193">
        <v>1</v>
      </c>
      <c r="M1323" s="89">
        <v>30</v>
      </c>
      <c r="N1323" s="228" t="s">
        <v>239</v>
      </c>
      <c r="O1323" s="46">
        <v>1</v>
      </c>
      <c r="P1323" s="42"/>
      <c r="Q1323" s="42"/>
      <c r="R1323" s="42"/>
      <c r="S1323" s="42"/>
      <c r="T1323" s="42"/>
      <c r="U1323" s="42"/>
      <c r="V1323" s="21"/>
      <c r="W1323" s="21"/>
      <c r="X1323" s="42"/>
      <c r="Y1323" s="42"/>
    </row>
    <row r="1324" spans="1:25" s="20" customFormat="1" ht="15">
      <c r="A1324" s="17"/>
      <c r="B1324" s="21"/>
      <c r="C1324" s="17"/>
      <c r="D1324" s="17"/>
      <c r="E1324" s="26"/>
      <c r="F1324" s="17"/>
      <c r="G1324" s="21"/>
      <c r="H1324" s="21"/>
      <c r="I1324" s="487"/>
      <c r="J1324" s="327" t="s">
        <v>1164</v>
      </c>
      <c r="K1324" s="328" t="s">
        <v>221</v>
      </c>
      <c r="L1324" s="193">
        <v>2</v>
      </c>
      <c r="M1324" s="89">
        <v>26</v>
      </c>
      <c r="N1324" s="228" t="s">
        <v>239</v>
      </c>
      <c r="O1324" s="46">
        <v>1</v>
      </c>
      <c r="P1324" s="42"/>
      <c r="Q1324" s="42"/>
      <c r="R1324" s="42"/>
      <c r="S1324" s="42"/>
      <c r="T1324" s="42"/>
      <c r="U1324" s="42"/>
      <c r="V1324" s="21"/>
      <c r="W1324" s="21"/>
      <c r="X1324" s="42"/>
      <c r="Y1324" s="42"/>
    </row>
    <row r="1325" spans="1:25" s="20" customFormat="1" ht="15">
      <c r="A1325" s="17"/>
      <c r="B1325" s="21"/>
      <c r="C1325" s="17"/>
      <c r="D1325" s="17"/>
      <c r="E1325" s="26"/>
      <c r="F1325" s="17"/>
      <c r="G1325" s="21"/>
      <c r="H1325" s="21"/>
      <c r="I1325" s="591" t="s">
        <v>159</v>
      </c>
      <c r="J1325" s="174" t="s">
        <v>2511</v>
      </c>
      <c r="K1325" s="159" t="s">
        <v>1031</v>
      </c>
      <c r="L1325" s="89">
        <v>22</v>
      </c>
      <c r="M1325" s="89" t="s">
        <v>205</v>
      </c>
      <c r="N1325" s="228"/>
      <c r="O1325" s="46">
        <v>1</v>
      </c>
      <c r="P1325" s="42"/>
      <c r="Q1325" s="42"/>
      <c r="R1325" s="42"/>
      <c r="S1325" s="17"/>
      <c r="T1325" s="42"/>
      <c r="U1325" s="42"/>
      <c r="V1325" s="21"/>
      <c r="W1325" s="21"/>
      <c r="X1325" s="17"/>
      <c r="Y1325" s="17"/>
    </row>
    <row r="1326" spans="1:25" s="20" customFormat="1" ht="15">
      <c r="A1326" s="17"/>
      <c r="B1326" s="21"/>
      <c r="C1326" s="17"/>
      <c r="D1326" s="17"/>
      <c r="E1326" s="26"/>
      <c r="F1326" s="17"/>
      <c r="G1326" s="21"/>
      <c r="H1326" s="21"/>
      <c r="I1326" s="591"/>
      <c r="J1326" s="174" t="s">
        <v>2511</v>
      </c>
      <c r="K1326" s="159" t="s">
        <v>1032</v>
      </c>
      <c r="L1326" s="89">
        <v>7</v>
      </c>
      <c r="M1326" s="89">
        <v>24</v>
      </c>
      <c r="N1326" s="228"/>
      <c r="O1326" s="46">
        <v>1</v>
      </c>
      <c r="P1326" s="162"/>
      <c r="Q1326" s="163"/>
      <c r="R1326" s="165"/>
      <c r="S1326" s="17"/>
      <c r="T1326" s="42"/>
      <c r="U1326" s="42"/>
      <c r="V1326" s="21"/>
      <c r="W1326" s="21"/>
      <c r="X1326" s="17"/>
      <c r="Y1326" s="17"/>
    </row>
    <row r="1327" spans="1:25" s="20" customFormat="1" ht="15">
      <c r="A1327" s="17"/>
      <c r="B1327" s="21"/>
      <c r="C1327" s="17"/>
      <c r="D1327" s="17"/>
      <c r="E1327" s="109"/>
      <c r="F1327" s="107"/>
      <c r="G1327" s="21"/>
      <c r="H1327" s="21"/>
      <c r="I1327" s="591"/>
      <c r="J1327" s="174" t="s">
        <v>2512</v>
      </c>
      <c r="K1327" s="159" t="s">
        <v>1033</v>
      </c>
      <c r="L1327" s="89">
        <v>1</v>
      </c>
      <c r="M1327" s="89" t="s">
        <v>205</v>
      </c>
      <c r="N1327" s="228" t="s">
        <v>239</v>
      </c>
      <c r="O1327" s="46">
        <v>1</v>
      </c>
      <c r="P1327" s="42"/>
      <c r="Q1327" s="42"/>
      <c r="R1327" s="42"/>
      <c r="S1327" s="17"/>
      <c r="T1327" s="42"/>
      <c r="U1327" s="42"/>
      <c r="V1327" s="21"/>
      <c r="W1327" s="21"/>
      <c r="X1327" s="17"/>
      <c r="Y1327" s="17"/>
    </row>
    <row r="1328" spans="1:25" s="20" customFormat="1" ht="15">
      <c r="A1328" s="17"/>
      <c r="C1328" s="84"/>
      <c r="D1328" s="84"/>
      <c r="E1328" s="26"/>
      <c r="F1328" s="17"/>
      <c r="I1328" s="591"/>
      <c r="J1328" s="174" t="s">
        <v>2512</v>
      </c>
      <c r="K1328" s="159" t="s">
        <v>1034</v>
      </c>
      <c r="L1328" s="89">
        <v>2</v>
      </c>
      <c r="M1328" s="89">
        <v>52</v>
      </c>
      <c r="N1328" s="228" t="s">
        <v>239</v>
      </c>
      <c r="O1328" s="46">
        <v>1</v>
      </c>
      <c r="P1328" s="162"/>
      <c r="Q1328" s="163">
        <v>1</v>
      </c>
      <c r="R1328" s="165"/>
      <c r="S1328" s="17"/>
      <c r="T1328" s="42"/>
      <c r="U1328" s="42"/>
      <c r="V1328" s="21"/>
      <c r="W1328" s="21"/>
      <c r="X1328" s="17"/>
      <c r="Y1328" s="17"/>
    </row>
    <row r="1329" spans="1:25" s="20" customFormat="1" ht="15">
      <c r="A1329" s="17"/>
      <c r="B1329" s="21"/>
      <c r="C1329" s="17"/>
      <c r="D1329" s="17"/>
      <c r="E1329" s="26"/>
      <c r="F1329" s="17"/>
      <c r="G1329" s="21"/>
      <c r="H1329" s="21"/>
      <c r="I1329" s="591"/>
      <c r="J1329" s="174" t="s">
        <v>2513</v>
      </c>
      <c r="K1329" s="159" t="s">
        <v>1194</v>
      </c>
      <c r="L1329" s="89">
        <v>10</v>
      </c>
      <c r="M1329" s="89" t="s">
        <v>205</v>
      </c>
      <c r="N1329" s="228"/>
      <c r="O1329" s="46">
        <v>1</v>
      </c>
      <c r="P1329" s="162"/>
      <c r="Q1329" s="163"/>
      <c r="R1329" s="165"/>
      <c r="S1329" s="17"/>
      <c r="T1329" s="42"/>
      <c r="U1329" s="42"/>
      <c r="V1329" s="21"/>
      <c r="W1329" s="21"/>
      <c r="X1329" s="17"/>
      <c r="Y1329" s="17"/>
    </row>
    <row r="1330" spans="6:23" ht="30">
      <c r="F1330" s="27"/>
      <c r="H1330" s="130" t="s">
        <v>201</v>
      </c>
      <c r="I1330" s="14" t="s">
        <v>160</v>
      </c>
      <c r="J1330" s="174" t="s">
        <v>2073</v>
      </c>
      <c r="K1330" s="158" t="s">
        <v>1035</v>
      </c>
      <c r="L1330" s="89">
        <v>17</v>
      </c>
      <c r="M1330" s="157" t="s">
        <v>205</v>
      </c>
      <c r="N1330" s="228" t="s">
        <v>2</v>
      </c>
      <c r="O1330" s="17"/>
      <c r="S1330" s="111">
        <v>1</v>
      </c>
      <c r="T1330" s="42"/>
      <c r="U1330" s="42"/>
      <c r="V1330" s="21"/>
      <c r="W1330" s="21"/>
    </row>
    <row r="1331" spans="1:25" s="20" customFormat="1" ht="30">
      <c r="A1331" s="17"/>
      <c r="B1331" s="21"/>
      <c r="C1331" s="17"/>
      <c r="D1331" s="17"/>
      <c r="E1331" s="26"/>
      <c r="F1331" s="17"/>
      <c r="G1331" s="21"/>
      <c r="H1331" s="21"/>
      <c r="I1331" s="271" t="s">
        <v>161</v>
      </c>
      <c r="J1331" s="174" t="s">
        <v>2509</v>
      </c>
      <c r="K1331" s="159" t="s">
        <v>2565</v>
      </c>
      <c r="L1331" s="89">
        <v>3</v>
      </c>
      <c r="M1331" s="252" t="s">
        <v>205</v>
      </c>
      <c r="N1331" s="228" t="s">
        <v>2</v>
      </c>
      <c r="O1331" s="46">
        <v>1</v>
      </c>
      <c r="P1331" s="42"/>
      <c r="Q1331" s="42"/>
      <c r="R1331" s="42"/>
      <c r="S1331" s="17"/>
      <c r="T1331" s="42"/>
      <c r="U1331" s="42"/>
      <c r="V1331" s="21"/>
      <c r="W1331" s="21"/>
      <c r="X1331" s="17"/>
      <c r="Y1331" s="17"/>
    </row>
    <row r="1332" spans="1:25" s="20" customFormat="1" ht="15">
      <c r="A1332" s="17"/>
      <c r="B1332" s="21"/>
      <c r="C1332" s="17"/>
      <c r="D1332" s="17"/>
      <c r="E1332" s="26"/>
      <c r="F1332" s="17"/>
      <c r="G1332" s="21"/>
      <c r="H1332" s="21"/>
      <c r="I1332" s="478" t="s">
        <v>162</v>
      </c>
      <c r="J1332" s="174" t="s">
        <v>2514</v>
      </c>
      <c r="K1332" s="159" t="s">
        <v>1558</v>
      </c>
      <c r="L1332" s="89">
        <v>1</v>
      </c>
      <c r="M1332" s="203">
        <v>30</v>
      </c>
      <c r="N1332" s="345" t="s">
        <v>246</v>
      </c>
      <c r="O1332" s="46">
        <v>1</v>
      </c>
      <c r="P1332" s="162"/>
      <c r="Q1332" s="163"/>
      <c r="R1332" s="165"/>
      <c r="S1332" s="84"/>
      <c r="T1332" s="42"/>
      <c r="U1332" s="42"/>
      <c r="V1332" s="21"/>
      <c r="W1332" s="21"/>
      <c r="X1332" s="17"/>
      <c r="Y1332" s="17"/>
    </row>
    <row r="1333" spans="1:25" s="20" customFormat="1" ht="15">
      <c r="A1333" s="17"/>
      <c r="B1333" s="21"/>
      <c r="C1333" s="17"/>
      <c r="D1333" s="17"/>
      <c r="E1333" s="26"/>
      <c r="F1333" s="17"/>
      <c r="G1333" s="21"/>
      <c r="H1333" s="21"/>
      <c r="I1333" s="478"/>
      <c r="J1333" s="174" t="s">
        <v>1681</v>
      </c>
      <c r="K1333" s="159" t="s">
        <v>1194</v>
      </c>
      <c r="L1333" s="89">
        <v>4</v>
      </c>
      <c r="M1333" s="203">
        <v>18</v>
      </c>
      <c r="N1333" s="345" t="s">
        <v>246</v>
      </c>
      <c r="O1333" s="46">
        <v>1</v>
      </c>
      <c r="P1333" s="162"/>
      <c r="Q1333" s="163"/>
      <c r="R1333" s="165"/>
      <c r="S1333" s="84"/>
      <c r="T1333" s="42"/>
      <c r="U1333" s="42"/>
      <c r="V1333" s="21"/>
      <c r="W1333" s="21"/>
      <c r="X1333" s="17"/>
      <c r="Y1333" s="17"/>
    </row>
    <row r="1334" spans="1:25" s="45" customFormat="1" ht="45">
      <c r="A1334" s="42"/>
      <c r="B1334" s="43"/>
      <c r="C1334" s="42"/>
      <c r="D1334" s="42"/>
      <c r="E1334" s="337">
        <v>1</v>
      </c>
      <c r="F1334" s="126" t="s">
        <v>253</v>
      </c>
      <c r="G1334" s="43"/>
      <c r="H1334" s="21"/>
      <c r="I1334" s="312" t="s">
        <v>163</v>
      </c>
      <c r="J1334" s="174" t="s">
        <v>532</v>
      </c>
      <c r="K1334" s="159" t="s">
        <v>221</v>
      </c>
      <c r="L1334" s="176">
        <v>1</v>
      </c>
      <c r="M1334" s="258">
        <v>60</v>
      </c>
      <c r="N1334" s="345" t="s">
        <v>239</v>
      </c>
      <c r="O1334" s="46">
        <v>1</v>
      </c>
      <c r="P1334" s="162">
        <v>1</v>
      </c>
      <c r="Q1334" s="163"/>
      <c r="R1334" s="165"/>
      <c r="S1334" s="76"/>
      <c r="T1334" s="42"/>
      <c r="U1334" s="42"/>
      <c r="V1334" s="21"/>
      <c r="W1334" s="21"/>
      <c r="X1334" s="42"/>
      <c r="Y1334" s="42"/>
    </row>
    <row r="1335" spans="1:26" s="20" customFormat="1" ht="15">
      <c r="A1335" s="17"/>
      <c r="B1335" s="21"/>
      <c r="C1335" s="17"/>
      <c r="D1335" s="17"/>
      <c r="E1335" s="26"/>
      <c r="F1335" s="17"/>
      <c r="G1335" s="21"/>
      <c r="H1335" s="21"/>
      <c r="I1335" s="254" t="s">
        <v>721</v>
      </c>
      <c r="J1335" s="174" t="s">
        <v>1688</v>
      </c>
      <c r="K1335" s="159" t="s">
        <v>223</v>
      </c>
      <c r="L1335" s="89">
        <v>1</v>
      </c>
      <c r="M1335" s="203">
        <v>30</v>
      </c>
      <c r="N1335" s="345" t="s">
        <v>239</v>
      </c>
      <c r="O1335" s="21"/>
      <c r="P1335" s="21"/>
      <c r="Q1335" s="21"/>
      <c r="R1335" s="21"/>
      <c r="S1335" s="21"/>
      <c r="T1335" s="42"/>
      <c r="U1335" s="42"/>
      <c r="V1335" s="21"/>
      <c r="W1335" s="21"/>
      <c r="X1335" s="21"/>
      <c r="Y1335" s="21"/>
      <c r="Z1335" s="21"/>
    </row>
    <row r="1336" spans="1:26" s="20" customFormat="1" ht="30">
      <c r="A1336" s="17"/>
      <c r="B1336" s="21"/>
      <c r="C1336" s="17"/>
      <c r="D1336" s="17"/>
      <c r="E1336" s="26"/>
      <c r="F1336" s="17"/>
      <c r="G1336" s="21"/>
      <c r="H1336" s="21"/>
      <c r="I1336" s="254" t="s">
        <v>1690</v>
      </c>
      <c r="J1336" s="174" t="s">
        <v>1691</v>
      </c>
      <c r="K1336" s="159" t="s">
        <v>1558</v>
      </c>
      <c r="L1336" s="89">
        <v>2</v>
      </c>
      <c r="M1336" s="203">
        <v>20</v>
      </c>
      <c r="N1336" s="345" t="s">
        <v>254</v>
      </c>
      <c r="O1336" s="21"/>
      <c r="P1336" s="21"/>
      <c r="Q1336" s="21"/>
      <c r="R1336" s="21"/>
      <c r="S1336" s="21"/>
      <c r="T1336" s="42"/>
      <c r="U1336" s="42"/>
      <c r="V1336" s="21"/>
      <c r="W1336" s="21"/>
      <c r="X1336" s="21"/>
      <c r="Y1336" s="21"/>
      <c r="Z1336" s="21"/>
    </row>
    <row r="1337" spans="1:26" s="20" customFormat="1" ht="15">
      <c r="A1337" s="17"/>
      <c r="B1337" s="21"/>
      <c r="C1337" s="17"/>
      <c r="D1337" s="17"/>
      <c r="E1337" s="26"/>
      <c r="F1337" s="17"/>
      <c r="G1337" s="21"/>
      <c r="H1337" s="21"/>
      <c r="I1337" s="254" t="s">
        <v>672</v>
      </c>
      <c r="J1337" s="174" t="s">
        <v>673</v>
      </c>
      <c r="K1337" s="159" t="s">
        <v>2018</v>
      </c>
      <c r="L1337" s="89">
        <v>2</v>
      </c>
      <c r="M1337" s="203" t="s">
        <v>205</v>
      </c>
      <c r="N1337" s="345" t="s">
        <v>254</v>
      </c>
      <c r="O1337" s="21"/>
      <c r="P1337" s="21"/>
      <c r="Q1337" s="21"/>
      <c r="R1337" s="21"/>
      <c r="S1337" s="21"/>
      <c r="T1337" s="42"/>
      <c r="U1337" s="42"/>
      <c r="V1337" s="21"/>
      <c r="W1337" s="21"/>
      <c r="X1337" s="21"/>
      <c r="Y1337" s="21"/>
      <c r="Z1337" s="21"/>
    </row>
    <row r="1338" spans="1:25" s="20" customFormat="1" ht="30">
      <c r="A1338" s="17"/>
      <c r="B1338" s="21"/>
      <c r="C1338" s="17"/>
      <c r="D1338" s="17"/>
      <c r="E1338" s="26"/>
      <c r="F1338" s="17"/>
      <c r="G1338" s="21"/>
      <c r="H1338" s="21"/>
      <c r="I1338" s="253" t="s">
        <v>164</v>
      </c>
      <c r="J1338" s="174" t="s">
        <v>533</v>
      </c>
      <c r="K1338" s="159" t="s">
        <v>1558</v>
      </c>
      <c r="L1338" s="89">
        <v>3</v>
      </c>
      <c r="M1338" s="203" t="s">
        <v>205</v>
      </c>
      <c r="N1338" s="345" t="s">
        <v>246</v>
      </c>
      <c r="O1338" s="84"/>
      <c r="P1338" s="84"/>
      <c r="Q1338" s="84"/>
      <c r="R1338" s="84"/>
      <c r="S1338" s="111">
        <v>1</v>
      </c>
      <c r="T1338" s="42"/>
      <c r="U1338" s="42"/>
      <c r="V1338" s="21"/>
      <c r="W1338" s="21"/>
      <c r="X1338" s="17"/>
      <c r="Y1338" s="17"/>
    </row>
    <row r="1339" spans="1:25" s="20" customFormat="1" ht="15">
      <c r="A1339" s="17"/>
      <c r="B1339" s="21"/>
      <c r="C1339" s="17"/>
      <c r="D1339" s="17"/>
      <c r="E1339" s="26"/>
      <c r="F1339" s="17"/>
      <c r="G1339" s="21"/>
      <c r="H1339" s="21"/>
      <c r="I1339" s="591" t="s">
        <v>1108</v>
      </c>
      <c r="J1339" s="174" t="s">
        <v>677</v>
      </c>
      <c r="K1339" s="159" t="s">
        <v>2565</v>
      </c>
      <c r="L1339" s="89">
        <v>1</v>
      </c>
      <c r="M1339" s="203" t="s">
        <v>205</v>
      </c>
      <c r="N1339" s="345" t="s">
        <v>246</v>
      </c>
      <c r="O1339" s="46">
        <v>1</v>
      </c>
      <c r="P1339" s="84"/>
      <c r="Q1339" s="84"/>
      <c r="R1339" s="84"/>
      <c r="S1339" s="84"/>
      <c r="T1339" s="42"/>
      <c r="U1339" s="42"/>
      <c r="V1339" s="21"/>
      <c r="W1339" s="21"/>
      <c r="X1339" s="17"/>
      <c r="Y1339" s="17"/>
    </row>
    <row r="1340" spans="1:25" s="20" customFormat="1" ht="15">
      <c r="A1340" s="17"/>
      <c r="B1340" s="21"/>
      <c r="C1340" s="17"/>
      <c r="D1340" s="17"/>
      <c r="E1340" s="26"/>
      <c r="F1340" s="17"/>
      <c r="G1340" s="21"/>
      <c r="H1340" s="21"/>
      <c r="I1340" s="591"/>
      <c r="J1340" s="174" t="s">
        <v>679</v>
      </c>
      <c r="K1340" s="159" t="s">
        <v>1558</v>
      </c>
      <c r="L1340" s="89">
        <v>3</v>
      </c>
      <c r="M1340" s="203" t="s">
        <v>205</v>
      </c>
      <c r="N1340" s="345" t="s">
        <v>246</v>
      </c>
      <c r="O1340" s="46">
        <v>1</v>
      </c>
      <c r="P1340" s="84"/>
      <c r="Q1340" s="84"/>
      <c r="R1340" s="84"/>
      <c r="S1340" s="84"/>
      <c r="T1340" s="42"/>
      <c r="U1340" s="42"/>
      <c r="V1340" s="21"/>
      <c r="W1340" s="21"/>
      <c r="X1340" s="17"/>
      <c r="Y1340" s="17"/>
    </row>
    <row r="1341" spans="1:25" s="45" customFormat="1" ht="15">
      <c r="A1341" s="42"/>
      <c r="B1341" s="43"/>
      <c r="C1341" s="42"/>
      <c r="D1341" s="42"/>
      <c r="E1341" s="31"/>
      <c r="F1341" s="42"/>
      <c r="G1341" s="43"/>
      <c r="H1341" s="43"/>
      <c r="I1341" s="591"/>
      <c r="J1341" s="174" t="s">
        <v>681</v>
      </c>
      <c r="K1341" s="159" t="s">
        <v>1194</v>
      </c>
      <c r="L1341" s="89">
        <v>1</v>
      </c>
      <c r="M1341" s="203" t="s">
        <v>205</v>
      </c>
      <c r="N1341" s="345" t="s">
        <v>246</v>
      </c>
      <c r="O1341" s="46">
        <v>1</v>
      </c>
      <c r="P1341" s="84"/>
      <c r="Q1341" s="84"/>
      <c r="R1341" s="84"/>
      <c r="S1341" s="76"/>
      <c r="T1341" s="42"/>
      <c r="U1341" s="42"/>
      <c r="V1341" s="21"/>
      <c r="W1341" s="21"/>
      <c r="X1341" s="42"/>
      <c r="Y1341" s="42"/>
    </row>
    <row r="1342" spans="1:25" s="45" customFormat="1" ht="15">
      <c r="A1342" s="42"/>
      <c r="B1342" s="43"/>
      <c r="C1342" s="42"/>
      <c r="D1342" s="42"/>
      <c r="E1342" s="337">
        <v>1</v>
      </c>
      <c r="F1342" s="126" t="s">
        <v>253</v>
      </c>
      <c r="G1342" s="43"/>
      <c r="H1342" s="21"/>
      <c r="I1342" s="591"/>
      <c r="J1342" s="174" t="s">
        <v>2087</v>
      </c>
      <c r="K1342" s="159" t="s">
        <v>2088</v>
      </c>
      <c r="L1342" s="176">
        <v>1</v>
      </c>
      <c r="M1342" s="258">
        <v>60</v>
      </c>
      <c r="N1342" s="345" t="s">
        <v>239</v>
      </c>
      <c r="O1342" s="46">
        <v>1</v>
      </c>
      <c r="P1342" s="162">
        <v>1</v>
      </c>
      <c r="Q1342" s="163"/>
      <c r="R1342" s="165"/>
      <c r="S1342" s="76"/>
      <c r="T1342" s="42"/>
      <c r="U1342" s="42"/>
      <c r="V1342" s="21"/>
      <c r="W1342" s="21"/>
      <c r="X1342" s="42"/>
      <c r="Y1342" s="42"/>
    </row>
    <row r="1343" spans="1:25" s="45" customFormat="1" ht="30">
      <c r="A1343" s="42"/>
      <c r="B1343" s="43"/>
      <c r="C1343" s="42"/>
      <c r="D1343" s="42"/>
      <c r="E1343" s="337">
        <v>1</v>
      </c>
      <c r="F1343" s="126" t="s">
        <v>253</v>
      </c>
      <c r="G1343" s="43"/>
      <c r="H1343" s="21"/>
      <c r="I1343" s="257" t="s">
        <v>1109</v>
      </c>
      <c r="J1343" s="174" t="s">
        <v>684</v>
      </c>
      <c r="K1343" s="159" t="s">
        <v>223</v>
      </c>
      <c r="L1343" s="176">
        <v>1</v>
      </c>
      <c r="M1343" s="258">
        <v>60</v>
      </c>
      <c r="N1343" s="345" t="s">
        <v>239</v>
      </c>
      <c r="O1343" s="46">
        <v>1</v>
      </c>
      <c r="P1343" s="162">
        <v>1</v>
      </c>
      <c r="Q1343" s="163"/>
      <c r="R1343" s="165"/>
      <c r="S1343" s="76"/>
      <c r="T1343" s="42"/>
      <c r="U1343" s="42"/>
      <c r="V1343" s="21"/>
      <c r="W1343" s="21"/>
      <c r="X1343" s="42"/>
      <c r="Y1343" s="42"/>
    </row>
    <row r="1344" spans="1:25" s="45" customFormat="1" ht="15">
      <c r="A1344" s="42"/>
      <c r="B1344" s="43"/>
      <c r="C1344" s="42"/>
      <c r="D1344" s="42"/>
      <c r="E1344" s="112"/>
      <c r="F1344" s="127"/>
      <c r="G1344" s="43"/>
      <c r="H1344" s="21"/>
      <c r="I1344" s="254" t="s">
        <v>2089</v>
      </c>
      <c r="J1344" s="174" t="s">
        <v>685</v>
      </c>
      <c r="K1344" s="159" t="s">
        <v>2090</v>
      </c>
      <c r="L1344" s="89">
        <v>3</v>
      </c>
      <c r="M1344" s="258" t="s">
        <v>205</v>
      </c>
      <c r="N1344" s="345" t="s">
        <v>1180</v>
      </c>
      <c r="O1344" s="46">
        <v>1</v>
      </c>
      <c r="P1344" s="76"/>
      <c r="Q1344" s="76"/>
      <c r="R1344" s="76"/>
      <c r="S1344" s="76"/>
      <c r="T1344" s="42"/>
      <c r="U1344" s="42"/>
      <c r="V1344" s="21"/>
      <c r="W1344" s="21"/>
      <c r="X1344" s="42"/>
      <c r="Y1344" s="42"/>
    </row>
    <row r="1345" spans="1:25" s="45" customFormat="1" ht="30">
      <c r="A1345" s="42"/>
      <c r="B1345" s="43"/>
      <c r="C1345" s="42"/>
      <c r="D1345" s="42"/>
      <c r="E1345" s="31"/>
      <c r="F1345" s="42"/>
      <c r="G1345" s="43"/>
      <c r="H1345" s="56"/>
      <c r="I1345" s="103" t="s">
        <v>433</v>
      </c>
      <c r="J1345" s="174" t="s">
        <v>432</v>
      </c>
      <c r="K1345" s="159" t="s">
        <v>2088</v>
      </c>
      <c r="L1345" s="89">
        <v>2</v>
      </c>
      <c r="M1345" s="203" t="s">
        <v>205</v>
      </c>
      <c r="N1345" s="345" t="s">
        <v>239</v>
      </c>
      <c r="O1345" s="76"/>
      <c r="P1345" s="76"/>
      <c r="Q1345" s="76"/>
      <c r="R1345" s="76"/>
      <c r="S1345" s="76"/>
      <c r="T1345" s="42"/>
      <c r="U1345" s="42"/>
      <c r="V1345" s="21"/>
      <c r="W1345" s="21"/>
      <c r="X1345" s="42"/>
      <c r="Y1345" s="42"/>
    </row>
    <row r="1346" spans="1:25" s="45" customFormat="1" ht="30">
      <c r="A1346" s="42"/>
      <c r="B1346" s="43"/>
      <c r="C1346" s="42"/>
      <c r="D1346" s="42"/>
      <c r="E1346" s="31"/>
      <c r="F1346" s="42"/>
      <c r="G1346" s="43"/>
      <c r="H1346" s="56"/>
      <c r="I1346" s="103" t="s">
        <v>435</v>
      </c>
      <c r="J1346" s="174" t="s">
        <v>434</v>
      </c>
      <c r="K1346" s="159" t="s">
        <v>2018</v>
      </c>
      <c r="L1346" s="89">
        <v>1</v>
      </c>
      <c r="M1346" s="203" t="s">
        <v>205</v>
      </c>
      <c r="N1346" s="345" t="s">
        <v>239</v>
      </c>
      <c r="O1346" s="76"/>
      <c r="P1346" s="76"/>
      <c r="Q1346" s="76"/>
      <c r="R1346" s="76"/>
      <c r="S1346" s="76"/>
      <c r="T1346" s="42"/>
      <c r="U1346" s="42"/>
      <c r="V1346" s="21"/>
      <c r="W1346" s="21"/>
      <c r="X1346" s="42"/>
      <c r="Y1346" s="42"/>
    </row>
    <row r="1347" spans="1:25" s="45" customFormat="1" ht="30">
      <c r="A1347" s="42"/>
      <c r="B1347" s="43"/>
      <c r="C1347" s="42"/>
      <c r="D1347" s="42"/>
      <c r="E1347" s="31"/>
      <c r="F1347" s="42"/>
      <c r="G1347" s="43"/>
      <c r="H1347" s="601" t="s">
        <v>201</v>
      </c>
      <c r="I1347" s="460" t="s">
        <v>165</v>
      </c>
      <c r="J1347" s="174" t="s">
        <v>1701</v>
      </c>
      <c r="K1347" s="88" t="s">
        <v>1702</v>
      </c>
      <c r="L1347" s="171">
        <v>3</v>
      </c>
      <c r="M1347" s="203"/>
      <c r="N1347" s="345" t="s">
        <v>254</v>
      </c>
      <c r="O1347" s="76"/>
      <c r="P1347" s="76"/>
      <c r="Q1347" s="76"/>
      <c r="R1347" s="76"/>
      <c r="S1347" s="111">
        <v>1</v>
      </c>
      <c r="T1347" s="42"/>
      <c r="U1347" s="42"/>
      <c r="V1347" s="21"/>
      <c r="W1347" s="21"/>
      <c r="X1347" s="42"/>
      <c r="Y1347" s="42"/>
    </row>
    <row r="1348" spans="1:25" s="45" customFormat="1" ht="15">
      <c r="A1348" s="42"/>
      <c r="B1348" s="43"/>
      <c r="C1348" s="42"/>
      <c r="D1348" s="42"/>
      <c r="E1348" s="31"/>
      <c r="F1348" s="42"/>
      <c r="G1348" s="43"/>
      <c r="H1348" s="602"/>
      <c r="I1348" s="460"/>
      <c r="J1348" s="174" t="s">
        <v>1703</v>
      </c>
      <c r="K1348" s="88" t="s">
        <v>1704</v>
      </c>
      <c r="L1348" s="171">
        <v>3</v>
      </c>
      <c r="M1348" s="203"/>
      <c r="N1348" s="345" t="s">
        <v>254</v>
      </c>
      <c r="O1348" s="76"/>
      <c r="P1348" s="76"/>
      <c r="Q1348" s="76"/>
      <c r="R1348" s="76"/>
      <c r="S1348" s="111">
        <v>1</v>
      </c>
      <c r="T1348" s="42"/>
      <c r="U1348" s="42"/>
      <c r="V1348" s="21"/>
      <c r="W1348" s="21"/>
      <c r="X1348" s="42"/>
      <c r="Y1348" s="42"/>
    </row>
    <row r="1349" spans="1:25" s="45" customFormat="1" ht="15">
      <c r="A1349" s="42"/>
      <c r="B1349" s="43"/>
      <c r="C1349" s="42"/>
      <c r="D1349" s="42"/>
      <c r="E1349" s="31"/>
      <c r="F1349" s="42"/>
      <c r="G1349" s="43"/>
      <c r="H1349" s="602"/>
      <c r="I1349" s="460"/>
      <c r="J1349" s="174" t="s">
        <v>1705</v>
      </c>
      <c r="K1349" s="88" t="s">
        <v>1706</v>
      </c>
      <c r="L1349" s="171">
        <v>1</v>
      </c>
      <c r="M1349" s="203"/>
      <c r="N1349" s="345" t="s">
        <v>254</v>
      </c>
      <c r="O1349" s="76"/>
      <c r="P1349" s="76"/>
      <c r="Q1349" s="76"/>
      <c r="R1349" s="76"/>
      <c r="S1349" s="111">
        <v>1</v>
      </c>
      <c r="T1349" s="42"/>
      <c r="U1349" s="42"/>
      <c r="V1349" s="21"/>
      <c r="W1349" s="21"/>
      <c r="X1349" s="42"/>
      <c r="Y1349" s="42"/>
    </row>
    <row r="1350" spans="1:25" s="45" customFormat="1" ht="15">
      <c r="A1350" s="42"/>
      <c r="B1350" s="43"/>
      <c r="C1350" s="42"/>
      <c r="D1350" s="42"/>
      <c r="E1350" s="31"/>
      <c r="F1350" s="42"/>
      <c r="G1350" s="43"/>
      <c r="H1350" s="602"/>
      <c r="I1350" s="460"/>
      <c r="J1350" s="174" t="s">
        <v>1707</v>
      </c>
      <c r="K1350" s="88" t="s">
        <v>1708</v>
      </c>
      <c r="L1350" s="89"/>
      <c r="M1350" s="203"/>
      <c r="N1350" s="345" t="s">
        <v>254</v>
      </c>
      <c r="O1350" s="76"/>
      <c r="P1350" s="76"/>
      <c r="Q1350" s="76"/>
      <c r="R1350" s="76"/>
      <c r="S1350" s="111">
        <v>1</v>
      </c>
      <c r="T1350" s="42"/>
      <c r="U1350" s="42"/>
      <c r="V1350" s="21"/>
      <c r="W1350" s="21"/>
      <c r="X1350" s="42"/>
      <c r="Y1350" s="42"/>
    </row>
    <row r="1351" spans="1:25" s="45" customFormat="1" ht="15">
      <c r="A1351" s="42"/>
      <c r="B1351" s="43"/>
      <c r="C1351" s="42"/>
      <c r="D1351" s="42"/>
      <c r="E1351" s="31"/>
      <c r="F1351" s="42"/>
      <c r="G1351" s="43"/>
      <c r="H1351" s="603"/>
      <c r="I1351" s="460"/>
      <c r="J1351" s="174" t="s">
        <v>2091</v>
      </c>
      <c r="K1351" s="159" t="s">
        <v>2092</v>
      </c>
      <c r="L1351" s="89">
        <v>1</v>
      </c>
      <c r="M1351" s="203" t="s">
        <v>205</v>
      </c>
      <c r="N1351" s="345" t="s">
        <v>239</v>
      </c>
      <c r="O1351" s="76"/>
      <c r="P1351" s="76"/>
      <c r="Q1351" s="76"/>
      <c r="R1351" s="76"/>
      <c r="S1351" s="111">
        <v>1</v>
      </c>
      <c r="T1351" s="42"/>
      <c r="U1351" s="42"/>
      <c r="V1351" s="21"/>
      <c r="W1351" s="21"/>
      <c r="X1351" s="42"/>
      <c r="Y1351" s="42"/>
    </row>
    <row r="1352" spans="1:25" s="45" customFormat="1" ht="30">
      <c r="A1352" s="42"/>
      <c r="B1352" s="43"/>
      <c r="C1352" s="42"/>
      <c r="D1352" s="42"/>
      <c r="E1352" s="31"/>
      <c r="F1352" s="42"/>
      <c r="G1352" s="43"/>
      <c r="H1352" s="56"/>
      <c r="I1352" s="103" t="s">
        <v>1711</v>
      </c>
      <c r="J1352" s="174" t="s">
        <v>1712</v>
      </c>
      <c r="K1352" s="159" t="s">
        <v>2093</v>
      </c>
      <c r="L1352" s="89">
        <v>1</v>
      </c>
      <c r="M1352" s="203">
        <v>30</v>
      </c>
      <c r="N1352" s="345" t="s">
        <v>254</v>
      </c>
      <c r="O1352" s="46">
        <v>1</v>
      </c>
      <c r="P1352" s="21"/>
      <c r="Q1352" s="21"/>
      <c r="R1352" s="21"/>
      <c r="S1352" s="76"/>
      <c r="T1352" s="42"/>
      <c r="U1352" s="42"/>
      <c r="V1352" s="21"/>
      <c r="W1352" s="21"/>
      <c r="X1352" s="42"/>
      <c r="Y1352" s="42"/>
    </row>
    <row r="1353" spans="1:26" s="45" customFormat="1" ht="30">
      <c r="A1353" s="42"/>
      <c r="B1353" s="43"/>
      <c r="C1353" s="42"/>
      <c r="D1353" s="42"/>
      <c r="E1353" s="31"/>
      <c r="F1353" s="42"/>
      <c r="G1353" s="43"/>
      <c r="H1353" s="56"/>
      <c r="I1353" s="103" t="s">
        <v>968</v>
      </c>
      <c r="J1353" s="174" t="s">
        <v>969</v>
      </c>
      <c r="K1353" s="159" t="s">
        <v>970</v>
      </c>
      <c r="L1353" s="89">
        <v>4</v>
      </c>
      <c r="M1353" s="203">
        <v>10</v>
      </c>
      <c r="N1353" s="345" t="s">
        <v>254</v>
      </c>
      <c r="O1353" s="21"/>
      <c r="P1353" s="21"/>
      <c r="Q1353" s="21"/>
      <c r="R1353" s="21"/>
      <c r="S1353" s="21"/>
      <c r="T1353" s="42"/>
      <c r="U1353" s="42"/>
      <c r="V1353" s="21"/>
      <c r="W1353" s="21"/>
      <c r="X1353" s="21"/>
      <c r="Y1353" s="21"/>
      <c r="Z1353" s="21"/>
    </row>
    <row r="1354" spans="1:26" s="45" customFormat="1" ht="15">
      <c r="A1354" s="42"/>
      <c r="B1354" s="43"/>
      <c r="C1354" s="42"/>
      <c r="D1354" s="42"/>
      <c r="E1354" s="31"/>
      <c r="F1354" s="42"/>
      <c r="G1354" s="43"/>
      <c r="H1354" s="69"/>
      <c r="I1354" s="576" t="s">
        <v>971</v>
      </c>
      <c r="J1354" s="174" t="s">
        <v>1720</v>
      </c>
      <c r="K1354" s="159" t="s">
        <v>972</v>
      </c>
      <c r="L1354" s="89">
        <v>1</v>
      </c>
      <c r="M1354" s="203">
        <v>30</v>
      </c>
      <c r="N1354" s="345" t="s">
        <v>254</v>
      </c>
      <c r="O1354" s="21"/>
      <c r="P1354" s="21"/>
      <c r="Q1354" s="21"/>
      <c r="R1354" s="21"/>
      <c r="S1354" s="21"/>
      <c r="T1354" s="42"/>
      <c r="U1354" s="42"/>
      <c r="V1354" s="21"/>
      <c r="W1354" s="21"/>
      <c r="X1354" s="21"/>
      <c r="Y1354" s="21"/>
      <c r="Z1354" s="21"/>
    </row>
    <row r="1355" spans="1:26" s="45" customFormat="1" ht="15">
      <c r="A1355" s="42"/>
      <c r="B1355" s="43"/>
      <c r="C1355" s="42"/>
      <c r="D1355" s="42"/>
      <c r="E1355" s="31"/>
      <c r="F1355" s="42"/>
      <c r="G1355" s="43"/>
      <c r="H1355" s="69"/>
      <c r="I1355" s="576"/>
      <c r="J1355" s="174" t="s">
        <v>1721</v>
      </c>
      <c r="K1355" s="159"/>
      <c r="L1355" s="89">
        <v>1</v>
      </c>
      <c r="M1355" s="203">
        <v>30</v>
      </c>
      <c r="N1355" s="345" t="s">
        <v>254</v>
      </c>
      <c r="O1355" s="21"/>
      <c r="P1355" s="21"/>
      <c r="Q1355" s="21"/>
      <c r="R1355" s="21"/>
      <c r="S1355" s="21"/>
      <c r="T1355" s="42"/>
      <c r="U1355" s="42"/>
      <c r="V1355" s="21"/>
      <c r="W1355" s="21"/>
      <c r="X1355" s="21"/>
      <c r="Y1355" s="21"/>
      <c r="Z1355" s="21"/>
    </row>
    <row r="1356" spans="1:25" s="114" customFormat="1" ht="15">
      <c r="A1356" s="78"/>
      <c r="B1356" s="113"/>
      <c r="C1356" s="78"/>
      <c r="D1356" s="78"/>
      <c r="E1356" s="81"/>
      <c r="F1356" s="78"/>
      <c r="G1356" s="113"/>
      <c r="H1356" s="454" t="s">
        <v>201</v>
      </c>
      <c r="I1356" s="457" t="s">
        <v>439</v>
      </c>
      <c r="J1356" s="259" t="s">
        <v>1723</v>
      </c>
      <c r="K1356" s="88" t="s">
        <v>1545</v>
      </c>
      <c r="L1356" s="14">
        <v>3</v>
      </c>
      <c r="M1356" s="260"/>
      <c r="N1356" s="345" t="s">
        <v>254</v>
      </c>
      <c r="O1356" s="83"/>
      <c r="P1356" s="83"/>
      <c r="Q1356" s="83"/>
      <c r="R1356" s="83"/>
      <c r="S1356" s="111">
        <v>1</v>
      </c>
      <c r="T1356" s="42"/>
      <c r="U1356" s="42"/>
      <c r="V1356" s="21"/>
      <c r="W1356" s="21"/>
      <c r="X1356" s="78"/>
      <c r="Y1356" s="78"/>
    </row>
    <row r="1357" spans="1:25" s="114" customFormat="1" ht="15">
      <c r="A1357" s="78"/>
      <c r="B1357" s="113"/>
      <c r="C1357" s="78"/>
      <c r="D1357" s="78"/>
      <c r="E1357" s="81"/>
      <c r="F1357" s="78"/>
      <c r="G1357" s="113"/>
      <c r="H1357" s="455"/>
      <c r="I1357" s="457"/>
      <c r="J1357" s="259" t="s">
        <v>1724</v>
      </c>
      <c r="K1357" s="88" t="s">
        <v>1546</v>
      </c>
      <c r="L1357" s="14">
        <v>2</v>
      </c>
      <c r="M1357" s="260"/>
      <c r="N1357" s="345" t="s">
        <v>254</v>
      </c>
      <c r="O1357" s="83"/>
      <c r="P1357" s="83"/>
      <c r="Q1357" s="83"/>
      <c r="R1357" s="83"/>
      <c r="S1357" s="111">
        <v>1</v>
      </c>
      <c r="T1357" s="42"/>
      <c r="U1357" s="42"/>
      <c r="V1357" s="21"/>
      <c r="W1357" s="21"/>
      <c r="X1357" s="78"/>
      <c r="Y1357" s="78"/>
    </row>
    <row r="1358" spans="1:25" s="114" customFormat="1" ht="15">
      <c r="A1358" s="78"/>
      <c r="B1358" s="113"/>
      <c r="C1358" s="78"/>
      <c r="D1358" s="78"/>
      <c r="E1358" s="81"/>
      <c r="F1358" s="78"/>
      <c r="G1358" s="113"/>
      <c r="H1358" s="455"/>
      <c r="I1358" s="457"/>
      <c r="J1358" s="259" t="s">
        <v>1725</v>
      </c>
      <c r="K1358" s="88" t="s">
        <v>837</v>
      </c>
      <c r="L1358" s="14">
        <v>2</v>
      </c>
      <c r="M1358" s="260"/>
      <c r="N1358" s="345" t="s">
        <v>254</v>
      </c>
      <c r="O1358" s="83"/>
      <c r="P1358" s="83"/>
      <c r="Q1358" s="83"/>
      <c r="R1358" s="83"/>
      <c r="S1358" s="111">
        <v>1</v>
      </c>
      <c r="T1358" s="42"/>
      <c r="U1358" s="42"/>
      <c r="V1358" s="21"/>
      <c r="W1358" s="21"/>
      <c r="X1358" s="78"/>
      <c r="Y1358" s="78"/>
    </row>
    <row r="1359" spans="1:25" s="114" customFormat="1" ht="15">
      <c r="A1359" s="78"/>
      <c r="B1359" s="113"/>
      <c r="C1359" s="78"/>
      <c r="D1359" s="78"/>
      <c r="E1359" s="81"/>
      <c r="F1359" s="78"/>
      <c r="G1359" s="113"/>
      <c r="H1359" s="455"/>
      <c r="I1359" s="457"/>
      <c r="J1359" s="259" t="s">
        <v>1726</v>
      </c>
      <c r="K1359" s="88" t="s">
        <v>1708</v>
      </c>
      <c r="L1359" s="14">
        <v>1</v>
      </c>
      <c r="M1359" s="260"/>
      <c r="N1359" s="345" t="s">
        <v>254</v>
      </c>
      <c r="O1359" s="83"/>
      <c r="P1359" s="83"/>
      <c r="Q1359" s="83"/>
      <c r="R1359" s="83"/>
      <c r="S1359" s="111">
        <v>1</v>
      </c>
      <c r="T1359" s="42"/>
      <c r="U1359" s="42"/>
      <c r="V1359" s="21"/>
      <c r="W1359" s="21"/>
      <c r="X1359" s="78"/>
      <c r="Y1359" s="78"/>
    </row>
    <row r="1360" spans="1:25" s="114" customFormat="1" ht="15">
      <c r="A1360" s="78"/>
      <c r="B1360" s="113"/>
      <c r="C1360" s="78"/>
      <c r="D1360" s="78"/>
      <c r="E1360" s="81"/>
      <c r="F1360" s="78"/>
      <c r="G1360" s="113"/>
      <c r="H1360" s="456"/>
      <c r="I1360" s="457"/>
      <c r="J1360" s="174" t="s">
        <v>1727</v>
      </c>
      <c r="K1360" s="159" t="s">
        <v>973</v>
      </c>
      <c r="L1360" s="171">
        <v>1</v>
      </c>
      <c r="M1360" s="203" t="s">
        <v>205</v>
      </c>
      <c r="N1360" s="345" t="s">
        <v>239</v>
      </c>
      <c r="O1360" s="76"/>
      <c r="P1360" s="76"/>
      <c r="Q1360" s="76"/>
      <c r="R1360" s="76"/>
      <c r="S1360" s="111">
        <v>1</v>
      </c>
      <c r="T1360" s="42"/>
      <c r="U1360" s="42"/>
      <c r="V1360" s="21"/>
      <c r="W1360" s="21"/>
      <c r="X1360" s="78"/>
      <c r="Y1360" s="78"/>
    </row>
    <row r="1361" spans="1:25" s="45" customFormat="1" ht="13.5" customHeight="1">
      <c r="A1361" s="42"/>
      <c r="B1361" s="43"/>
      <c r="C1361" s="42"/>
      <c r="D1361" s="42"/>
      <c r="E1361" s="31"/>
      <c r="F1361" s="42"/>
      <c r="G1361" s="43"/>
      <c r="H1361" s="56"/>
      <c r="I1361" s="103" t="s">
        <v>166</v>
      </c>
      <c r="J1361" s="174" t="s">
        <v>1999</v>
      </c>
      <c r="K1361" s="159" t="s">
        <v>223</v>
      </c>
      <c r="L1361" s="89">
        <v>3</v>
      </c>
      <c r="M1361" s="203">
        <v>22</v>
      </c>
      <c r="N1361" s="345" t="s">
        <v>239</v>
      </c>
      <c r="O1361" s="46">
        <v>1</v>
      </c>
      <c r="P1361" s="162"/>
      <c r="Q1361" s="163"/>
      <c r="R1361" s="165">
        <v>1</v>
      </c>
      <c r="S1361" s="76"/>
      <c r="T1361" s="42"/>
      <c r="U1361" s="42"/>
      <c r="V1361" s="21"/>
      <c r="W1361" s="21"/>
      <c r="X1361" s="42"/>
      <c r="Y1361" s="42"/>
    </row>
    <row r="1362" spans="1:26" s="45" customFormat="1" ht="15">
      <c r="A1362" s="42"/>
      <c r="B1362" s="43"/>
      <c r="C1362" s="42"/>
      <c r="D1362" s="42"/>
      <c r="E1362" s="31"/>
      <c r="F1362" s="42"/>
      <c r="G1362" s="43"/>
      <c r="H1362" s="56"/>
      <c r="I1362" s="103" t="s">
        <v>1730</v>
      </c>
      <c r="J1362" s="174" t="s">
        <v>692</v>
      </c>
      <c r="K1362" s="159" t="s">
        <v>974</v>
      </c>
      <c r="L1362" s="89">
        <v>1</v>
      </c>
      <c r="M1362" s="203" t="s">
        <v>205</v>
      </c>
      <c r="N1362" s="345" t="s">
        <v>239</v>
      </c>
      <c r="O1362" s="21"/>
      <c r="P1362" s="21"/>
      <c r="Q1362" s="21"/>
      <c r="R1362" s="21"/>
      <c r="S1362" s="21"/>
      <c r="T1362" s="42"/>
      <c r="U1362" s="42"/>
      <c r="V1362" s="21"/>
      <c r="W1362" s="21"/>
      <c r="X1362" s="21"/>
      <c r="Y1362" s="21"/>
      <c r="Z1362" s="21"/>
    </row>
    <row r="1363" spans="1:25" s="45" customFormat="1" ht="15">
      <c r="A1363" s="42"/>
      <c r="B1363" s="43"/>
      <c r="C1363" s="42"/>
      <c r="D1363" s="42"/>
      <c r="E1363" s="31"/>
      <c r="F1363" s="42"/>
      <c r="G1363" s="43"/>
      <c r="H1363" s="56"/>
      <c r="I1363" s="576" t="s">
        <v>167</v>
      </c>
      <c r="J1363" s="174" t="s">
        <v>1996</v>
      </c>
      <c r="K1363" s="159" t="s">
        <v>975</v>
      </c>
      <c r="L1363" s="89">
        <v>4</v>
      </c>
      <c r="M1363" s="203">
        <v>18</v>
      </c>
      <c r="N1363" s="345" t="s">
        <v>246</v>
      </c>
      <c r="O1363" s="46">
        <v>1</v>
      </c>
      <c r="P1363" s="21"/>
      <c r="Q1363" s="21"/>
      <c r="R1363" s="21"/>
      <c r="S1363" s="76"/>
      <c r="T1363" s="42"/>
      <c r="U1363" s="42"/>
      <c r="V1363" s="21"/>
      <c r="W1363" s="21"/>
      <c r="X1363" s="42"/>
      <c r="Y1363" s="42"/>
    </row>
    <row r="1364" spans="1:25" s="45" customFormat="1" ht="15">
      <c r="A1364" s="42"/>
      <c r="B1364" s="43"/>
      <c r="C1364" s="42"/>
      <c r="D1364" s="42"/>
      <c r="E1364" s="31"/>
      <c r="F1364" s="42"/>
      <c r="G1364" s="43"/>
      <c r="H1364" s="69"/>
      <c r="I1364" s="576"/>
      <c r="J1364" s="174" t="s">
        <v>1997</v>
      </c>
      <c r="K1364" s="159" t="s">
        <v>1224</v>
      </c>
      <c r="L1364" s="89">
        <v>7</v>
      </c>
      <c r="M1364" s="203">
        <v>12</v>
      </c>
      <c r="N1364" s="345" t="s">
        <v>246</v>
      </c>
      <c r="O1364" s="46">
        <v>1</v>
      </c>
      <c r="P1364" s="21"/>
      <c r="Q1364" s="21"/>
      <c r="R1364" s="21"/>
      <c r="S1364" s="76"/>
      <c r="T1364" s="42"/>
      <c r="U1364" s="42"/>
      <c r="V1364" s="21"/>
      <c r="W1364" s="21"/>
      <c r="X1364" s="42"/>
      <c r="Y1364" s="42"/>
    </row>
    <row r="1365" spans="1:25" s="45" customFormat="1" ht="15">
      <c r="A1365" s="42"/>
      <c r="B1365" s="43"/>
      <c r="C1365" s="42"/>
      <c r="D1365" s="42"/>
      <c r="E1365" s="31"/>
      <c r="F1365" s="42"/>
      <c r="G1365" s="43"/>
      <c r="H1365" s="69"/>
      <c r="I1365" s="576"/>
      <c r="J1365" s="174" t="s">
        <v>1998</v>
      </c>
      <c r="K1365" s="159" t="s">
        <v>223</v>
      </c>
      <c r="L1365" s="89">
        <v>3</v>
      </c>
      <c r="M1365" s="203">
        <v>22</v>
      </c>
      <c r="N1365" s="345" t="s">
        <v>246</v>
      </c>
      <c r="O1365" s="46">
        <v>1</v>
      </c>
      <c r="P1365" s="21"/>
      <c r="Q1365" s="21"/>
      <c r="R1365" s="21"/>
      <c r="S1365" s="76"/>
      <c r="T1365" s="42"/>
      <c r="U1365" s="42"/>
      <c r="V1365" s="21"/>
      <c r="W1365" s="21"/>
      <c r="X1365" s="42"/>
      <c r="Y1365" s="42"/>
    </row>
    <row r="1366" spans="1:25" s="45" customFormat="1" ht="15">
      <c r="A1366" s="42"/>
      <c r="B1366" s="43"/>
      <c r="C1366" s="42"/>
      <c r="D1366" s="42"/>
      <c r="E1366" s="31"/>
      <c r="F1366" s="42"/>
      <c r="G1366" s="43"/>
      <c r="H1366" s="56"/>
      <c r="I1366" s="568" t="s">
        <v>1994</v>
      </c>
      <c r="J1366" s="174" t="s">
        <v>1995</v>
      </c>
      <c r="K1366" s="159" t="s">
        <v>1187</v>
      </c>
      <c r="L1366" s="89">
        <v>1</v>
      </c>
      <c r="M1366" s="203">
        <v>30</v>
      </c>
      <c r="N1366" s="345" t="s">
        <v>239</v>
      </c>
      <c r="O1366" s="46">
        <v>1</v>
      </c>
      <c r="P1366" s="21"/>
      <c r="Q1366" s="21"/>
      <c r="R1366" s="21"/>
      <c r="S1366" s="76"/>
      <c r="T1366" s="42"/>
      <c r="U1366" s="42"/>
      <c r="V1366" s="21"/>
      <c r="W1366" s="21"/>
      <c r="X1366" s="42"/>
      <c r="Y1366" s="42"/>
    </row>
    <row r="1367" spans="1:25" s="45" customFormat="1" ht="15">
      <c r="A1367" s="42"/>
      <c r="B1367" s="43"/>
      <c r="C1367" s="42"/>
      <c r="D1367" s="42"/>
      <c r="E1367" s="31"/>
      <c r="F1367" s="42"/>
      <c r="G1367" s="43"/>
      <c r="H1367" s="56"/>
      <c r="I1367" s="568"/>
      <c r="J1367" s="174" t="s">
        <v>534</v>
      </c>
      <c r="K1367" s="159" t="s">
        <v>926</v>
      </c>
      <c r="L1367" s="89">
        <v>1</v>
      </c>
      <c r="M1367" s="203">
        <v>30</v>
      </c>
      <c r="N1367" s="345" t="s">
        <v>239</v>
      </c>
      <c r="O1367" s="46">
        <v>1</v>
      </c>
      <c r="P1367" s="21"/>
      <c r="Q1367" s="21"/>
      <c r="R1367" s="21"/>
      <c r="S1367" s="76"/>
      <c r="T1367" s="42"/>
      <c r="U1367" s="42"/>
      <c r="V1367" s="21"/>
      <c r="W1367" s="21"/>
      <c r="X1367" s="42"/>
      <c r="Y1367" s="42"/>
    </row>
    <row r="1368" spans="1:25" s="45" customFormat="1" ht="15">
      <c r="A1368" s="42"/>
      <c r="B1368" s="43"/>
      <c r="C1368" s="42"/>
      <c r="D1368" s="42"/>
      <c r="E1368" s="31"/>
      <c r="F1368" s="42"/>
      <c r="G1368" s="43"/>
      <c r="H1368" s="56"/>
      <c r="I1368" s="568" t="s">
        <v>168</v>
      </c>
      <c r="J1368" s="174" t="s">
        <v>711</v>
      </c>
      <c r="K1368" s="159" t="s">
        <v>2000</v>
      </c>
      <c r="L1368" s="89">
        <v>2</v>
      </c>
      <c r="M1368" s="203">
        <v>52</v>
      </c>
      <c r="N1368" s="345" t="s">
        <v>239</v>
      </c>
      <c r="O1368" s="46">
        <v>1</v>
      </c>
      <c r="P1368" s="162"/>
      <c r="Q1368" s="163">
        <v>1</v>
      </c>
      <c r="R1368" s="165"/>
      <c r="S1368" s="76"/>
      <c r="T1368" s="42"/>
      <c r="U1368" s="42"/>
      <c r="V1368" s="21"/>
      <c r="W1368" s="21"/>
      <c r="X1368" s="42"/>
      <c r="Y1368" s="42"/>
    </row>
    <row r="1369" spans="1:25" s="45" customFormat="1" ht="15">
      <c r="A1369" s="42"/>
      <c r="B1369" s="43"/>
      <c r="C1369" s="42"/>
      <c r="D1369" s="42"/>
      <c r="E1369" s="31"/>
      <c r="F1369" s="42"/>
      <c r="G1369" s="43"/>
      <c r="H1369" s="69"/>
      <c r="I1369" s="568"/>
      <c r="J1369" s="174" t="s">
        <v>535</v>
      </c>
      <c r="K1369" s="159" t="s">
        <v>373</v>
      </c>
      <c r="L1369" s="89">
        <v>2</v>
      </c>
      <c r="M1369" s="203">
        <v>52</v>
      </c>
      <c r="N1369" s="345" t="s">
        <v>246</v>
      </c>
      <c r="O1369" s="46">
        <v>1</v>
      </c>
      <c r="P1369" s="162"/>
      <c r="Q1369" s="163">
        <v>1</v>
      </c>
      <c r="R1369" s="165"/>
      <c r="S1369" s="76"/>
      <c r="T1369" s="42"/>
      <c r="U1369" s="42"/>
      <c r="V1369" s="21"/>
      <c r="W1369" s="21"/>
      <c r="X1369" s="42"/>
      <c r="Y1369" s="42"/>
    </row>
    <row r="1370" spans="1:25" s="45" customFormat="1" ht="15">
      <c r="A1370" s="42"/>
      <c r="B1370" s="43"/>
      <c r="C1370" s="42"/>
      <c r="D1370" s="42"/>
      <c r="E1370" s="31"/>
      <c r="F1370" s="42"/>
      <c r="G1370" s="43"/>
      <c r="H1370" s="69"/>
      <c r="I1370" s="568"/>
      <c r="J1370" s="174" t="s">
        <v>714</v>
      </c>
      <c r="K1370" s="159" t="s">
        <v>1558</v>
      </c>
      <c r="L1370" s="89">
        <v>4</v>
      </c>
      <c r="M1370" s="203">
        <v>36</v>
      </c>
      <c r="N1370" s="345" t="s">
        <v>246</v>
      </c>
      <c r="O1370" s="46">
        <v>1</v>
      </c>
      <c r="P1370" s="162"/>
      <c r="Q1370" s="163"/>
      <c r="R1370" s="165"/>
      <c r="S1370" s="76"/>
      <c r="T1370" s="42"/>
      <c r="U1370" s="42"/>
      <c r="V1370" s="21"/>
      <c r="W1370" s="21"/>
      <c r="X1370" s="42"/>
      <c r="Y1370" s="42"/>
    </row>
    <row r="1371" spans="1:25" s="45" customFormat="1" ht="15">
      <c r="A1371" s="42"/>
      <c r="B1371" s="43"/>
      <c r="C1371" s="42"/>
      <c r="D1371" s="42"/>
      <c r="E1371" s="337">
        <v>1</v>
      </c>
      <c r="F1371" s="126" t="s">
        <v>253</v>
      </c>
      <c r="G1371" s="43"/>
      <c r="H1371" s="56"/>
      <c r="I1371" s="568"/>
      <c r="J1371" s="174" t="s">
        <v>715</v>
      </c>
      <c r="K1371" s="159" t="s">
        <v>2564</v>
      </c>
      <c r="L1371" s="89">
        <v>1</v>
      </c>
      <c r="M1371" s="203">
        <v>60</v>
      </c>
      <c r="N1371" s="345" t="s">
        <v>239</v>
      </c>
      <c r="O1371" s="46">
        <v>1</v>
      </c>
      <c r="P1371" s="162">
        <v>1</v>
      </c>
      <c r="Q1371" s="163"/>
      <c r="R1371" s="165"/>
      <c r="S1371" s="76"/>
      <c r="T1371" s="42"/>
      <c r="U1371" s="42"/>
      <c r="V1371" s="21"/>
      <c r="W1371" s="21"/>
      <c r="X1371" s="42"/>
      <c r="Y1371" s="42"/>
    </row>
    <row r="1372" spans="1:25" s="45" customFormat="1" ht="45">
      <c r="A1372" s="42"/>
      <c r="B1372" s="43"/>
      <c r="C1372" s="42"/>
      <c r="D1372" s="42"/>
      <c r="E1372" s="337">
        <v>1</v>
      </c>
      <c r="F1372" s="126" t="s">
        <v>253</v>
      </c>
      <c r="G1372" s="43"/>
      <c r="H1372" s="56"/>
      <c r="I1372" s="104" t="s">
        <v>2001</v>
      </c>
      <c r="J1372" s="174" t="s">
        <v>503</v>
      </c>
      <c r="K1372" s="159" t="s">
        <v>221</v>
      </c>
      <c r="L1372" s="89">
        <v>1</v>
      </c>
      <c r="M1372" s="203">
        <v>60</v>
      </c>
      <c r="N1372" s="345" t="s">
        <v>239</v>
      </c>
      <c r="O1372" s="46">
        <v>1</v>
      </c>
      <c r="P1372" s="162">
        <v>1</v>
      </c>
      <c r="Q1372" s="163"/>
      <c r="R1372" s="165"/>
      <c r="S1372" s="76"/>
      <c r="T1372" s="42"/>
      <c r="U1372" s="42"/>
      <c r="V1372" s="21"/>
      <c r="W1372" s="21"/>
      <c r="X1372" s="42"/>
      <c r="Y1372" s="42"/>
    </row>
    <row r="1373" spans="1:26" s="45" customFormat="1" ht="30">
      <c r="A1373" s="42"/>
      <c r="B1373" s="43"/>
      <c r="C1373" s="42"/>
      <c r="D1373" s="42"/>
      <c r="E1373" s="31"/>
      <c r="F1373" s="42"/>
      <c r="G1373" s="43"/>
      <c r="H1373" s="69"/>
      <c r="I1373" s="6" t="s">
        <v>718</v>
      </c>
      <c r="J1373" s="174" t="s">
        <v>719</v>
      </c>
      <c r="K1373" s="159" t="s">
        <v>223</v>
      </c>
      <c r="L1373" s="89">
        <v>1</v>
      </c>
      <c r="M1373" s="203">
        <v>30</v>
      </c>
      <c r="N1373" s="345" t="s">
        <v>254</v>
      </c>
      <c r="O1373" s="21"/>
      <c r="P1373" s="21"/>
      <c r="Q1373" s="21"/>
      <c r="R1373" s="21"/>
      <c r="S1373" s="21"/>
      <c r="T1373" s="42"/>
      <c r="U1373" s="42"/>
      <c r="V1373" s="21"/>
      <c r="W1373" s="21"/>
      <c r="X1373" s="21"/>
      <c r="Y1373" s="21"/>
      <c r="Z1373" s="21"/>
    </row>
    <row r="1374" spans="1:25" s="45" customFormat="1" ht="15">
      <c r="A1374" s="42"/>
      <c r="B1374" s="43"/>
      <c r="C1374" s="42"/>
      <c r="D1374" s="42"/>
      <c r="E1374" s="31"/>
      <c r="F1374" s="42"/>
      <c r="G1374" s="43"/>
      <c r="H1374" s="69"/>
      <c r="I1374" s="3" t="s">
        <v>1743</v>
      </c>
      <c r="J1374" s="174" t="s">
        <v>1744</v>
      </c>
      <c r="K1374" s="159" t="s">
        <v>223</v>
      </c>
      <c r="L1374" s="89">
        <v>2</v>
      </c>
      <c r="M1374" s="203">
        <v>26</v>
      </c>
      <c r="N1374" s="345" t="s">
        <v>254</v>
      </c>
      <c r="O1374" s="46">
        <v>1</v>
      </c>
      <c r="P1374" s="21"/>
      <c r="Q1374" s="21"/>
      <c r="R1374" s="21"/>
      <c r="S1374" s="76"/>
      <c r="T1374" s="42"/>
      <c r="U1374" s="42"/>
      <c r="V1374" s="21"/>
      <c r="W1374" s="21"/>
      <c r="X1374" s="42"/>
      <c r="Y1374" s="42"/>
    </row>
    <row r="1375" spans="1:25" s="45" customFormat="1" ht="30">
      <c r="A1375" s="42"/>
      <c r="B1375" s="43"/>
      <c r="C1375" s="42"/>
      <c r="D1375" s="42"/>
      <c r="E1375" s="31"/>
      <c r="F1375" s="42"/>
      <c r="G1375" s="43"/>
      <c r="H1375" s="69"/>
      <c r="I1375" s="104" t="s">
        <v>445</v>
      </c>
      <c r="J1375" s="174" t="s">
        <v>1744</v>
      </c>
      <c r="K1375" s="159" t="s">
        <v>223</v>
      </c>
      <c r="L1375" s="89">
        <v>12</v>
      </c>
      <c r="M1375" s="203" t="s">
        <v>205</v>
      </c>
      <c r="N1375" s="345" t="s">
        <v>254</v>
      </c>
      <c r="O1375" s="46">
        <v>1</v>
      </c>
      <c r="P1375" s="162"/>
      <c r="Q1375" s="163"/>
      <c r="R1375" s="165"/>
      <c r="S1375" s="76"/>
      <c r="T1375" s="42"/>
      <c r="U1375" s="42"/>
      <c r="V1375" s="21"/>
      <c r="W1375" s="21"/>
      <c r="X1375" s="42"/>
      <c r="Y1375" s="42"/>
    </row>
    <row r="1376" spans="1:25" s="20" customFormat="1" ht="30">
      <c r="A1376" s="17"/>
      <c r="B1376" s="21"/>
      <c r="C1376" s="17"/>
      <c r="D1376" s="17"/>
      <c r="E1376" s="26"/>
      <c r="F1376" s="17"/>
      <c r="G1376" s="21"/>
      <c r="H1376" s="21"/>
      <c r="I1376" s="271" t="s">
        <v>170</v>
      </c>
      <c r="J1376" s="174" t="s">
        <v>169</v>
      </c>
      <c r="K1376" s="159" t="s">
        <v>1558</v>
      </c>
      <c r="L1376" s="89">
        <v>5</v>
      </c>
      <c r="M1376" s="203">
        <v>32</v>
      </c>
      <c r="N1376" s="345" t="s">
        <v>254</v>
      </c>
      <c r="O1376" s="46">
        <v>1</v>
      </c>
      <c r="P1376" s="162"/>
      <c r="Q1376" s="163"/>
      <c r="R1376" s="165"/>
      <c r="S1376" s="84"/>
      <c r="T1376" s="42"/>
      <c r="U1376" s="42"/>
      <c r="V1376" s="21"/>
      <c r="W1376" s="21"/>
      <c r="X1376" s="17"/>
      <c r="Y1376" s="17"/>
    </row>
    <row r="1377" spans="1:25" s="45" customFormat="1" ht="15">
      <c r="A1377" s="42"/>
      <c r="B1377" s="43"/>
      <c r="C1377" s="42"/>
      <c r="D1377" s="42"/>
      <c r="E1377" s="31"/>
      <c r="F1377" s="42"/>
      <c r="G1377" s="43"/>
      <c r="H1377" s="69"/>
      <c r="I1377" s="576" t="s">
        <v>171</v>
      </c>
      <c r="J1377" s="174" t="s">
        <v>172</v>
      </c>
      <c r="K1377" s="159" t="s">
        <v>223</v>
      </c>
      <c r="L1377" s="89">
        <v>1</v>
      </c>
      <c r="M1377" s="203">
        <v>30</v>
      </c>
      <c r="N1377" s="345" t="s">
        <v>254</v>
      </c>
      <c r="O1377" s="46">
        <v>1</v>
      </c>
      <c r="P1377" s="16"/>
      <c r="Q1377" s="42"/>
      <c r="R1377" s="42"/>
      <c r="S1377" s="76"/>
      <c r="T1377" s="42"/>
      <c r="U1377" s="42"/>
      <c r="V1377" s="21"/>
      <c r="W1377" s="21"/>
      <c r="X1377" s="42"/>
      <c r="Y1377" s="42"/>
    </row>
    <row r="1378" spans="1:25" s="45" customFormat="1" ht="15">
      <c r="A1378" s="42"/>
      <c r="B1378" s="43"/>
      <c r="C1378" s="42"/>
      <c r="D1378" s="42"/>
      <c r="E1378" s="31"/>
      <c r="F1378" s="42"/>
      <c r="G1378" s="43"/>
      <c r="H1378" s="69"/>
      <c r="I1378" s="576"/>
      <c r="J1378" s="174" t="s">
        <v>536</v>
      </c>
      <c r="K1378" s="159" t="s">
        <v>1224</v>
      </c>
      <c r="L1378" s="89">
        <v>2</v>
      </c>
      <c r="M1378" s="203">
        <v>26</v>
      </c>
      <c r="N1378" s="345" t="s">
        <v>254</v>
      </c>
      <c r="O1378" s="46">
        <v>1</v>
      </c>
      <c r="P1378" s="16"/>
      <c r="Q1378" s="42"/>
      <c r="R1378" s="42"/>
      <c r="S1378" s="76"/>
      <c r="T1378" s="42"/>
      <c r="U1378" s="42"/>
      <c r="V1378" s="21"/>
      <c r="W1378" s="21"/>
      <c r="X1378" s="42"/>
      <c r="Y1378" s="42"/>
    </row>
    <row r="1379" spans="1:25" s="43" customFormat="1" ht="15">
      <c r="A1379" s="42"/>
      <c r="B1379" s="21"/>
      <c r="C1379" s="21"/>
      <c r="D1379" s="21"/>
      <c r="E1379" s="26"/>
      <c r="F1379" s="17"/>
      <c r="G1379" s="17"/>
      <c r="H1379" s="630" t="s">
        <v>230</v>
      </c>
      <c r="I1379" s="460" t="s">
        <v>1868</v>
      </c>
      <c r="J1379" s="99" t="s">
        <v>1772</v>
      </c>
      <c r="K1379" s="158" t="s">
        <v>1556</v>
      </c>
      <c r="L1379" s="89">
        <v>1</v>
      </c>
      <c r="M1379" s="157" t="s">
        <v>205</v>
      </c>
      <c r="N1379" s="345" t="s">
        <v>254</v>
      </c>
      <c r="O1379" s="16"/>
      <c r="P1379" s="16"/>
      <c r="Q1379" s="42"/>
      <c r="R1379" s="42"/>
      <c r="S1379" s="325">
        <v>1</v>
      </c>
      <c r="T1379" s="42"/>
      <c r="U1379" s="42"/>
      <c r="V1379" s="21"/>
      <c r="W1379" s="21"/>
      <c r="X1379" s="16"/>
      <c r="Y1379" s="16"/>
    </row>
    <row r="1380" spans="1:25" s="43" customFormat="1" ht="15">
      <c r="A1380" s="42"/>
      <c r="B1380" s="52"/>
      <c r="C1380" s="18"/>
      <c r="D1380" s="18"/>
      <c r="E1380" s="57"/>
      <c r="F1380" s="18"/>
      <c r="G1380" s="18"/>
      <c r="H1380" s="630"/>
      <c r="I1380" s="460"/>
      <c r="J1380" s="99" t="s">
        <v>1773</v>
      </c>
      <c r="K1380" s="158" t="s">
        <v>223</v>
      </c>
      <c r="L1380" s="89">
        <v>1</v>
      </c>
      <c r="M1380" s="157" t="s">
        <v>205</v>
      </c>
      <c r="N1380" s="345" t="s">
        <v>254</v>
      </c>
      <c r="O1380" s="16"/>
      <c r="P1380" s="16"/>
      <c r="Q1380" s="42"/>
      <c r="R1380" s="42"/>
      <c r="S1380" s="325">
        <v>1</v>
      </c>
      <c r="T1380" s="42"/>
      <c r="U1380" s="42"/>
      <c r="V1380" s="21"/>
      <c r="W1380" s="21"/>
      <c r="X1380" s="16"/>
      <c r="Y1380" s="16"/>
    </row>
    <row r="1381" spans="1:25" s="43" customFormat="1" ht="15">
      <c r="A1381" s="42"/>
      <c r="B1381" s="52"/>
      <c r="C1381" s="18"/>
      <c r="D1381" s="18"/>
      <c r="E1381" s="57"/>
      <c r="F1381" s="18"/>
      <c r="G1381" s="18"/>
      <c r="H1381" s="630"/>
      <c r="I1381" s="460"/>
      <c r="J1381" s="99" t="s">
        <v>1774</v>
      </c>
      <c r="K1381" s="158" t="s">
        <v>1558</v>
      </c>
      <c r="L1381" s="89">
        <v>1</v>
      </c>
      <c r="M1381" s="157" t="s">
        <v>205</v>
      </c>
      <c r="N1381" s="345" t="s">
        <v>254</v>
      </c>
      <c r="O1381" s="16"/>
      <c r="P1381" s="16"/>
      <c r="Q1381" s="42"/>
      <c r="R1381" s="42"/>
      <c r="S1381" s="325">
        <v>1</v>
      </c>
      <c r="T1381" s="42"/>
      <c r="U1381" s="42"/>
      <c r="V1381" s="21"/>
      <c r="W1381" s="21"/>
      <c r="X1381" s="16"/>
      <c r="Y1381" s="16"/>
    </row>
    <row r="1382" spans="1:25" s="43" customFormat="1" ht="15">
      <c r="A1382" s="18"/>
      <c r="B1382" s="52"/>
      <c r="C1382" s="18"/>
      <c r="D1382" s="18"/>
      <c r="E1382" s="57"/>
      <c r="F1382" s="18"/>
      <c r="G1382" s="18"/>
      <c r="H1382" s="630"/>
      <c r="I1382" s="460"/>
      <c r="J1382" s="99" t="s">
        <v>1775</v>
      </c>
      <c r="K1382" s="158" t="s">
        <v>2564</v>
      </c>
      <c r="L1382" s="89">
        <v>1</v>
      </c>
      <c r="M1382" s="157" t="s">
        <v>205</v>
      </c>
      <c r="N1382" s="345" t="s">
        <v>254</v>
      </c>
      <c r="O1382" s="16"/>
      <c r="P1382" s="16"/>
      <c r="Q1382" s="42"/>
      <c r="R1382" s="42"/>
      <c r="S1382" s="325">
        <v>1</v>
      </c>
      <c r="T1382" s="42"/>
      <c r="U1382" s="42"/>
      <c r="V1382" s="21"/>
      <c r="W1382" s="21"/>
      <c r="X1382" s="16"/>
      <c r="Y1382" s="16"/>
    </row>
    <row r="1383" spans="1:25" s="43" customFormat="1" ht="15">
      <c r="A1383" s="18"/>
      <c r="B1383" s="52"/>
      <c r="C1383" s="18"/>
      <c r="D1383" s="18"/>
      <c r="E1383" s="57"/>
      <c r="F1383" s="18"/>
      <c r="G1383" s="18"/>
      <c r="H1383" s="630"/>
      <c r="I1383" s="460"/>
      <c r="J1383" s="174" t="s">
        <v>1776</v>
      </c>
      <c r="K1383" s="158" t="s">
        <v>266</v>
      </c>
      <c r="L1383" s="171">
        <v>1</v>
      </c>
      <c r="M1383" s="157" t="s">
        <v>205</v>
      </c>
      <c r="N1383" s="345" t="s">
        <v>254</v>
      </c>
      <c r="O1383" s="16"/>
      <c r="P1383" s="16"/>
      <c r="Q1383" s="42"/>
      <c r="R1383" s="42"/>
      <c r="S1383" s="71"/>
      <c r="T1383" s="42"/>
      <c r="U1383" s="42"/>
      <c r="V1383" s="21"/>
      <c r="W1383" s="21"/>
      <c r="X1383" s="16"/>
      <c r="Y1383" s="16"/>
    </row>
    <row r="1384" spans="1:25" s="20" customFormat="1" ht="15">
      <c r="A1384" s="17"/>
      <c r="B1384" s="21" t="s">
        <v>848</v>
      </c>
      <c r="C1384" s="23" t="s">
        <v>1218</v>
      </c>
      <c r="D1384" s="23" t="s">
        <v>849</v>
      </c>
      <c r="E1384" s="41" t="s">
        <v>258</v>
      </c>
      <c r="F1384" s="32"/>
      <c r="G1384" s="17" t="s">
        <v>215</v>
      </c>
      <c r="H1384" s="611" t="s">
        <v>356</v>
      </c>
      <c r="I1384" s="487" t="s">
        <v>173</v>
      </c>
      <c r="J1384" s="327" t="s">
        <v>187</v>
      </c>
      <c r="K1384" s="328" t="s">
        <v>188</v>
      </c>
      <c r="L1384" s="193">
        <v>1</v>
      </c>
      <c r="M1384" s="89">
        <v>30</v>
      </c>
      <c r="N1384" s="345" t="s">
        <v>246</v>
      </c>
      <c r="O1384" s="46">
        <v>1</v>
      </c>
      <c r="P1384" s="42"/>
      <c r="Q1384" s="42"/>
      <c r="R1384" s="42"/>
      <c r="S1384" s="76"/>
      <c r="T1384" s="42"/>
      <c r="U1384" s="42"/>
      <c r="V1384" s="21"/>
      <c r="W1384" s="21"/>
      <c r="X1384" s="17"/>
      <c r="Y1384" s="17"/>
    </row>
    <row r="1385" spans="1:25" s="20" customFormat="1" ht="15">
      <c r="A1385" s="17"/>
      <c r="B1385" s="21"/>
      <c r="C1385" s="23"/>
      <c r="D1385" s="23"/>
      <c r="E1385" s="26"/>
      <c r="F1385" s="32"/>
      <c r="G1385" s="17"/>
      <c r="H1385" s="612"/>
      <c r="I1385" s="487"/>
      <c r="J1385" s="327" t="s">
        <v>189</v>
      </c>
      <c r="K1385" s="328" t="s">
        <v>1558</v>
      </c>
      <c r="L1385" s="193">
        <v>1</v>
      </c>
      <c r="M1385" s="89">
        <v>30</v>
      </c>
      <c r="N1385" s="345" t="s">
        <v>246</v>
      </c>
      <c r="O1385" s="46">
        <v>1</v>
      </c>
      <c r="P1385" s="42"/>
      <c r="Q1385" s="42"/>
      <c r="R1385" s="42"/>
      <c r="S1385" s="76"/>
      <c r="T1385" s="42"/>
      <c r="U1385" s="42"/>
      <c r="V1385" s="21"/>
      <c r="W1385" s="21"/>
      <c r="X1385" s="17"/>
      <c r="Y1385" s="17"/>
    </row>
    <row r="1386" spans="1:25" s="20" customFormat="1" ht="15">
      <c r="A1386" s="17"/>
      <c r="B1386" s="21"/>
      <c r="C1386" s="23"/>
      <c r="D1386" s="23"/>
      <c r="E1386" s="26"/>
      <c r="F1386" s="32"/>
      <c r="G1386" s="17"/>
      <c r="H1386" s="612"/>
      <c r="I1386" s="487"/>
      <c r="J1386" s="327" t="s">
        <v>190</v>
      </c>
      <c r="K1386" s="328" t="s">
        <v>1556</v>
      </c>
      <c r="L1386" s="193">
        <v>1</v>
      </c>
      <c r="M1386" s="89">
        <v>30</v>
      </c>
      <c r="N1386" s="345" t="s">
        <v>246</v>
      </c>
      <c r="O1386" s="46">
        <v>1</v>
      </c>
      <c r="P1386" s="42"/>
      <c r="Q1386" s="42"/>
      <c r="R1386" s="42"/>
      <c r="S1386" s="76"/>
      <c r="T1386" s="42"/>
      <c r="U1386" s="42"/>
      <c r="V1386" s="21"/>
      <c r="W1386" s="21"/>
      <c r="X1386" s="17"/>
      <c r="Y1386" s="17"/>
    </row>
    <row r="1387" spans="1:25" s="20" customFormat="1" ht="15">
      <c r="A1387" s="17"/>
      <c r="B1387" s="21"/>
      <c r="C1387" s="23"/>
      <c r="D1387" s="23"/>
      <c r="E1387" s="26"/>
      <c r="F1387" s="32"/>
      <c r="G1387" s="17"/>
      <c r="H1387" s="613"/>
      <c r="I1387" s="487"/>
      <c r="J1387" s="327" t="s">
        <v>1865</v>
      </c>
      <c r="K1387" s="328" t="s">
        <v>1866</v>
      </c>
      <c r="L1387" s="193">
        <v>5</v>
      </c>
      <c r="M1387" s="89"/>
      <c r="N1387" s="345" t="s">
        <v>246</v>
      </c>
      <c r="O1387" s="42"/>
      <c r="P1387" s="42"/>
      <c r="Q1387" s="42"/>
      <c r="R1387" s="42"/>
      <c r="S1387" s="76"/>
      <c r="T1387" s="42"/>
      <c r="U1387" s="42"/>
      <c r="V1387" s="21"/>
      <c r="W1387" s="21"/>
      <c r="X1387" s="17"/>
      <c r="Y1387" s="17"/>
    </row>
    <row r="1388" spans="1:25" s="20" customFormat="1" ht="15">
      <c r="A1388" s="17"/>
      <c r="B1388" s="21"/>
      <c r="C1388" s="23"/>
      <c r="D1388" s="23"/>
      <c r="E1388" s="26"/>
      <c r="F1388" s="32"/>
      <c r="G1388" s="17"/>
      <c r="H1388" s="52"/>
      <c r="I1388" s="467" t="s">
        <v>1219</v>
      </c>
      <c r="J1388" s="174" t="s">
        <v>1538</v>
      </c>
      <c r="K1388" s="159" t="s">
        <v>1220</v>
      </c>
      <c r="L1388" s="89">
        <v>20</v>
      </c>
      <c r="M1388" s="89" t="s">
        <v>205</v>
      </c>
      <c r="N1388" s="345" t="s">
        <v>254</v>
      </c>
      <c r="O1388" s="42"/>
      <c r="P1388" s="42"/>
      <c r="Q1388" s="42"/>
      <c r="R1388" s="42"/>
      <c r="S1388" s="111">
        <v>1</v>
      </c>
      <c r="T1388" s="42"/>
      <c r="U1388" s="42"/>
      <c r="V1388" s="21"/>
      <c r="W1388" s="21"/>
      <c r="X1388" s="17"/>
      <c r="Y1388" s="17"/>
    </row>
    <row r="1389" spans="1:25" s="20" customFormat="1" ht="15">
      <c r="A1389" s="17"/>
      <c r="B1389" s="21"/>
      <c r="C1389" s="23"/>
      <c r="D1389" s="23"/>
      <c r="E1389" s="26"/>
      <c r="F1389" s="32"/>
      <c r="G1389" s="17"/>
      <c r="H1389" s="52"/>
      <c r="I1389" s="467"/>
      <c r="J1389" s="174" t="s">
        <v>1221</v>
      </c>
      <c r="K1389" s="159" t="s">
        <v>1222</v>
      </c>
      <c r="L1389" s="89">
        <v>12</v>
      </c>
      <c r="M1389" s="89" t="s">
        <v>205</v>
      </c>
      <c r="N1389" s="345" t="s">
        <v>254</v>
      </c>
      <c r="O1389" s="42"/>
      <c r="P1389" s="42"/>
      <c r="Q1389" s="42"/>
      <c r="R1389" s="42"/>
      <c r="S1389" s="111">
        <v>1</v>
      </c>
      <c r="T1389" s="42"/>
      <c r="U1389" s="42"/>
      <c r="V1389" s="21"/>
      <c r="W1389" s="21"/>
      <c r="X1389" s="17"/>
      <c r="Y1389" s="17"/>
    </row>
    <row r="1390" spans="1:25" s="20" customFormat="1" ht="15">
      <c r="A1390" s="17"/>
      <c r="B1390" s="21"/>
      <c r="C1390" s="23"/>
      <c r="D1390" s="23"/>
      <c r="E1390" s="26"/>
      <c r="F1390" s="32"/>
      <c r="G1390" s="17"/>
      <c r="H1390" s="52"/>
      <c r="I1390" s="467"/>
      <c r="J1390" s="174" t="s">
        <v>1223</v>
      </c>
      <c r="K1390" s="159" t="s">
        <v>1224</v>
      </c>
      <c r="L1390" s="89">
        <v>29</v>
      </c>
      <c r="M1390" s="89" t="s">
        <v>205</v>
      </c>
      <c r="N1390" s="345" t="s">
        <v>254</v>
      </c>
      <c r="O1390" s="42"/>
      <c r="P1390" s="42"/>
      <c r="Q1390" s="42"/>
      <c r="R1390" s="42"/>
      <c r="S1390" s="111">
        <v>1</v>
      </c>
      <c r="T1390" s="42"/>
      <c r="U1390" s="42"/>
      <c r="V1390" s="21"/>
      <c r="W1390" s="21"/>
      <c r="X1390" s="17"/>
      <c r="Y1390" s="17"/>
    </row>
    <row r="1391" spans="1:25" s="20" customFormat="1" ht="15">
      <c r="A1391" s="17"/>
      <c r="B1391" s="21"/>
      <c r="C1391" s="23"/>
      <c r="D1391" s="23"/>
      <c r="E1391" s="26"/>
      <c r="F1391" s="32"/>
      <c r="G1391" s="17"/>
      <c r="H1391" s="52"/>
      <c r="I1391" s="467" t="s">
        <v>1226</v>
      </c>
      <c r="J1391" s="174" t="s">
        <v>1227</v>
      </c>
      <c r="K1391" s="159" t="s">
        <v>360</v>
      </c>
      <c r="L1391" s="89">
        <v>34</v>
      </c>
      <c r="M1391" s="89" t="s">
        <v>205</v>
      </c>
      <c r="N1391" s="345" t="s">
        <v>254</v>
      </c>
      <c r="O1391" s="42"/>
      <c r="P1391" s="42"/>
      <c r="Q1391" s="42"/>
      <c r="R1391" s="42"/>
      <c r="S1391" s="111">
        <v>1</v>
      </c>
      <c r="T1391" s="42"/>
      <c r="U1391" s="42"/>
      <c r="V1391" s="21"/>
      <c r="W1391" s="21"/>
      <c r="X1391" s="17"/>
      <c r="Y1391" s="17"/>
    </row>
    <row r="1392" spans="1:25" s="20" customFormat="1" ht="15">
      <c r="A1392" s="17"/>
      <c r="B1392" s="21"/>
      <c r="C1392" s="23"/>
      <c r="D1392" s="23"/>
      <c r="E1392" s="26"/>
      <c r="F1392" s="32"/>
      <c r="G1392" s="17"/>
      <c r="H1392" s="52"/>
      <c r="I1392" s="467"/>
      <c r="J1392" s="174" t="s">
        <v>1228</v>
      </c>
      <c r="K1392" s="159" t="s">
        <v>1170</v>
      </c>
      <c r="L1392" s="89">
        <v>10</v>
      </c>
      <c r="M1392" s="89">
        <v>24</v>
      </c>
      <c r="N1392" s="345" t="s">
        <v>254</v>
      </c>
      <c r="O1392" s="42"/>
      <c r="P1392" s="42"/>
      <c r="Q1392" s="42"/>
      <c r="R1392" s="42"/>
      <c r="S1392" s="111">
        <v>1</v>
      </c>
      <c r="T1392" s="42"/>
      <c r="U1392" s="42"/>
      <c r="V1392" s="21"/>
      <c r="W1392" s="21"/>
      <c r="X1392" s="17"/>
      <c r="Y1392" s="17"/>
    </row>
    <row r="1393" spans="1:25" s="20" customFormat="1" ht="15">
      <c r="A1393" s="17"/>
      <c r="B1393" s="21"/>
      <c r="C1393" s="23"/>
      <c r="D1393" s="23"/>
      <c r="E1393" s="26"/>
      <c r="F1393" s="32"/>
      <c r="G1393" s="17"/>
      <c r="H1393" s="52"/>
      <c r="I1393" s="467"/>
      <c r="J1393" s="174" t="s">
        <v>1229</v>
      </c>
      <c r="K1393" s="159" t="s">
        <v>1230</v>
      </c>
      <c r="L1393" s="159" t="s">
        <v>1231</v>
      </c>
      <c r="M1393" s="89" t="s">
        <v>205</v>
      </c>
      <c r="N1393" s="345" t="s">
        <v>254</v>
      </c>
      <c r="O1393" s="42"/>
      <c r="P1393" s="42"/>
      <c r="Q1393" s="42"/>
      <c r="R1393" s="42"/>
      <c r="S1393" s="111">
        <v>1</v>
      </c>
      <c r="T1393" s="42"/>
      <c r="U1393" s="42"/>
      <c r="V1393" s="21"/>
      <c r="W1393" s="21"/>
      <c r="X1393" s="17"/>
      <c r="Y1393" s="17"/>
    </row>
    <row r="1394" spans="1:25" s="20" customFormat="1" ht="15">
      <c r="A1394" s="17"/>
      <c r="B1394" s="21"/>
      <c r="C1394" s="23"/>
      <c r="D1394" s="23"/>
      <c r="E1394" s="26"/>
      <c r="F1394" s="32"/>
      <c r="G1394" s="17"/>
      <c r="H1394" s="52"/>
      <c r="I1394" s="467"/>
      <c r="J1394" s="174" t="s">
        <v>1232</v>
      </c>
      <c r="K1394" s="159" t="s">
        <v>365</v>
      </c>
      <c r="L1394" s="89">
        <v>9</v>
      </c>
      <c r="M1394" s="89">
        <v>32</v>
      </c>
      <c r="N1394" s="345" t="s">
        <v>254</v>
      </c>
      <c r="O1394" s="42"/>
      <c r="P1394" s="42"/>
      <c r="Q1394" s="42"/>
      <c r="R1394" s="42"/>
      <c r="S1394" s="111">
        <v>1</v>
      </c>
      <c r="T1394" s="42"/>
      <c r="U1394" s="42"/>
      <c r="V1394" s="21"/>
      <c r="W1394" s="21"/>
      <c r="X1394" s="17"/>
      <c r="Y1394" s="17"/>
    </row>
    <row r="1395" spans="1:25" s="20" customFormat="1" ht="15">
      <c r="A1395" s="17"/>
      <c r="B1395" s="21"/>
      <c r="C1395" s="23"/>
      <c r="D1395" s="23"/>
      <c r="E1395" s="26"/>
      <c r="F1395" s="32"/>
      <c r="G1395" s="17"/>
      <c r="H1395" s="52"/>
      <c r="I1395" s="467" t="s">
        <v>1233</v>
      </c>
      <c r="J1395" s="174" t="s">
        <v>1234</v>
      </c>
      <c r="K1395" s="159" t="s">
        <v>1170</v>
      </c>
      <c r="L1395" s="89">
        <v>26</v>
      </c>
      <c r="M1395" s="89" t="s">
        <v>205</v>
      </c>
      <c r="N1395" s="345" t="s">
        <v>254</v>
      </c>
      <c r="O1395" s="42"/>
      <c r="P1395" s="42"/>
      <c r="Q1395" s="42"/>
      <c r="R1395" s="42"/>
      <c r="S1395" s="111">
        <v>1</v>
      </c>
      <c r="T1395" s="42"/>
      <c r="U1395" s="42"/>
      <c r="V1395" s="21"/>
      <c r="W1395" s="21"/>
      <c r="X1395" s="17"/>
      <c r="Y1395" s="17"/>
    </row>
    <row r="1396" spans="1:25" s="20" customFormat="1" ht="15">
      <c r="A1396" s="17"/>
      <c r="B1396" s="21"/>
      <c r="C1396" s="23"/>
      <c r="D1396" s="23"/>
      <c r="E1396" s="26"/>
      <c r="F1396" s="32"/>
      <c r="G1396" s="17"/>
      <c r="H1396" s="52"/>
      <c r="I1396" s="467"/>
      <c r="J1396" s="174" t="s">
        <v>1225</v>
      </c>
      <c r="K1396" s="159" t="s">
        <v>360</v>
      </c>
      <c r="L1396" s="89">
        <v>26</v>
      </c>
      <c r="M1396" s="89" t="s">
        <v>205</v>
      </c>
      <c r="N1396" s="345" t="s">
        <v>254</v>
      </c>
      <c r="O1396" s="42"/>
      <c r="P1396" s="42"/>
      <c r="Q1396" s="42"/>
      <c r="R1396" s="42"/>
      <c r="S1396" s="111">
        <v>1</v>
      </c>
      <c r="T1396" s="42"/>
      <c r="U1396" s="42"/>
      <c r="V1396" s="21"/>
      <c r="W1396" s="21"/>
      <c r="X1396" s="17"/>
      <c r="Y1396" s="17"/>
    </row>
    <row r="1397" spans="1:25" s="20" customFormat="1" ht="15">
      <c r="A1397" s="17"/>
      <c r="B1397" s="21"/>
      <c r="C1397" s="23"/>
      <c r="D1397" s="23"/>
      <c r="E1397" s="26"/>
      <c r="F1397" s="32"/>
      <c r="G1397" s="17"/>
      <c r="H1397" s="52"/>
      <c r="I1397" s="467"/>
      <c r="J1397" s="174" t="s">
        <v>1225</v>
      </c>
      <c r="K1397" s="159" t="s">
        <v>365</v>
      </c>
      <c r="L1397" s="89">
        <v>11</v>
      </c>
      <c r="M1397" s="89" t="s">
        <v>205</v>
      </c>
      <c r="N1397" s="345" t="s">
        <v>254</v>
      </c>
      <c r="O1397" s="42"/>
      <c r="P1397" s="42"/>
      <c r="Q1397" s="42"/>
      <c r="R1397" s="42"/>
      <c r="S1397" s="111">
        <v>1</v>
      </c>
      <c r="T1397" s="42"/>
      <c r="U1397" s="42"/>
      <c r="V1397" s="21"/>
      <c r="W1397" s="21"/>
      <c r="X1397" s="17"/>
      <c r="Y1397" s="17"/>
    </row>
    <row r="1398" spans="1:25" s="43" customFormat="1" ht="15">
      <c r="A1398" s="16"/>
      <c r="B1398" s="52" t="s">
        <v>848</v>
      </c>
      <c r="C1398" s="18" t="s">
        <v>237</v>
      </c>
      <c r="D1398" s="18" t="s">
        <v>849</v>
      </c>
      <c r="E1398" s="57" t="s">
        <v>850</v>
      </c>
      <c r="F1398" s="18" t="s">
        <v>246</v>
      </c>
      <c r="G1398" s="18" t="s">
        <v>215</v>
      </c>
      <c r="H1398" s="204" t="s">
        <v>230</v>
      </c>
      <c r="I1398" s="625" t="s">
        <v>1987</v>
      </c>
      <c r="J1398" s="326" t="s">
        <v>1772</v>
      </c>
      <c r="K1398" s="266" t="s">
        <v>1556</v>
      </c>
      <c r="L1398" s="193">
        <v>1</v>
      </c>
      <c r="M1398" s="89">
        <v>30</v>
      </c>
      <c r="N1398" s="228" t="s">
        <v>254</v>
      </c>
      <c r="O1398" s="42"/>
      <c r="P1398" s="42"/>
      <c r="Q1398" s="42"/>
      <c r="R1398" s="42"/>
      <c r="S1398" s="42"/>
      <c r="T1398" s="42"/>
      <c r="U1398" s="42"/>
      <c r="V1398" s="21"/>
      <c r="W1398" s="21"/>
      <c r="X1398" s="42"/>
      <c r="Y1398" s="42"/>
    </row>
    <row r="1399" spans="1:25" s="43" customFormat="1" ht="15">
      <c r="A1399" s="42"/>
      <c r="B1399" s="52"/>
      <c r="C1399" s="18"/>
      <c r="D1399" s="18"/>
      <c r="E1399" s="57"/>
      <c r="F1399" s="18"/>
      <c r="G1399" s="18"/>
      <c r="H1399" s="52"/>
      <c r="I1399" s="625"/>
      <c r="J1399" s="326" t="s">
        <v>1773</v>
      </c>
      <c r="K1399" s="266" t="s">
        <v>223</v>
      </c>
      <c r="L1399" s="193">
        <v>1</v>
      </c>
      <c r="M1399" s="89">
        <v>30</v>
      </c>
      <c r="N1399" s="228" t="s">
        <v>254</v>
      </c>
      <c r="O1399" s="42"/>
      <c r="P1399" s="42"/>
      <c r="Q1399" s="42"/>
      <c r="R1399" s="42"/>
      <c r="S1399" s="42"/>
      <c r="T1399" s="42"/>
      <c r="U1399" s="42"/>
      <c r="V1399" s="21"/>
      <c r="W1399" s="21"/>
      <c r="X1399" s="42"/>
      <c r="Y1399" s="42"/>
    </row>
    <row r="1400" spans="1:25" s="43" customFormat="1" ht="15">
      <c r="A1400" s="42"/>
      <c r="B1400" s="52"/>
      <c r="C1400" s="18"/>
      <c r="D1400" s="18"/>
      <c r="E1400" s="57"/>
      <c r="F1400" s="18"/>
      <c r="G1400" s="18"/>
      <c r="H1400" s="52"/>
      <c r="I1400" s="626"/>
      <c r="J1400" s="326" t="s">
        <v>1774</v>
      </c>
      <c r="K1400" s="266" t="s">
        <v>1558</v>
      </c>
      <c r="L1400" s="193">
        <v>1</v>
      </c>
      <c r="M1400" s="89">
        <v>30</v>
      </c>
      <c r="N1400" s="228" t="s">
        <v>254</v>
      </c>
      <c r="O1400" s="42"/>
      <c r="P1400" s="42"/>
      <c r="Q1400" s="42"/>
      <c r="R1400" s="42"/>
      <c r="S1400" s="42"/>
      <c r="T1400" s="42"/>
      <c r="U1400" s="42"/>
      <c r="V1400" s="21"/>
      <c r="W1400" s="21"/>
      <c r="X1400" s="42"/>
      <c r="Y1400" s="42"/>
    </row>
    <row r="1401" spans="1:25" s="43" customFormat="1" ht="15">
      <c r="A1401" s="42"/>
      <c r="B1401" s="52"/>
      <c r="C1401" s="18"/>
      <c r="D1401" s="18"/>
      <c r="E1401" s="57"/>
      <c r="F1401" s="18"/>
      <c r="G1401" s="18"/>
      <c r="H1401" s="52"/>
      <c r="I1401" s="626"/>
      <c r="J1401" s="326" t="s">
        <v>1775</v>
      </c>
      <c r="K1401" s="266" t="s">
        <v>2564</v>
      </c>
      <c r="L1401" s="193">
        <v>1</v>
      </c>
      <c r="M1401" s="89">
        <v>30</v>
      </c>
      <c r="N1401" s="228" t="s">
        <v>254</v>
      </c>
      <c r="O1401" s="42"/>
      <c r="P1401" s="42"/>
      <c r="Q1401" s="42"/>
      <c r="R1401" s="42"/>
      <c r="S1401" s="42"/>
      <c r="T1401" s="42"/>
      <c r="U1401" s="42"/>
      <c r="V1401" s="21"/>
      <c r="W1401" s="21"/>
      <c r="X1401" s="42"/>
      <c r="Y1401" s="42"/>
    </row>
    <row r="1402" spans="1:25" s="43" customFormat="1" ht="15">
      <c r="A1402" s="42"/>
      <c r="C1402" s="42"/>
      <c r="D1402" s="42"/>
      <c r="E1402" s="63"/>
      <c r="F1402" s="65"/>
      <c r="G1402" s="42"/>
      <c r="H1402" s="52"/>
      <c r="I1402" s="626"/>
      <c r="J1402" s="327" t="s">
        <v>1776</v>
      </c>
      <c r="K1402" s="158" t="s">
        <v>1866</v>
      </c>
      <c r="L1402" s="89">
        <v>2</v>
      </c>
      <c r="M1402" s="89">
        <v>26</v>
      </c>
      <c r="N1402" s="228" t="s">
        <v>254</v>
      </c>
      <c r="O1402" s="42"/>
      <c r="P1402" s="42"/>
      <c r="Q1402" s="42"/>
      <c r="R1402" s="42"/>
      <c r="S1402" s="42"/>
      <c r="T1402" s="42"/>
      <c r="U1402" s="42"/>
      <c r="V1402" s="21"/>
      <c r="W1402" s="21"/>
      <c r="X1402" s="42"/>
      <c r="Y1402" s="42"/>
    </row>
    <row r="1403" spans="1:25" s="43" customFormat="1" ht="15.75" thickBot="1">
      <c r="A1403" s="42"/>
      <c r="C1403" s="42"/>
      <c r="D1403" s="42"/>
      <c r="E1403" s="63"/>
      <c r="F1403" s="65"/>
      <c r="G1403" s="42"/>
      <c r="H1403" s="42"/>
      <c r="I1403" s="42"/>
      <c r="J1403" s="42"/>
      <c r="K1403" s="42"/>
      <c r="L1403" s="42"/>
      <c r="M1403" s="42"/>
      <c r="N1403" s="42"/>
      <c r="O1403" s="315"/>
      <c r="P1403" s="315"/>
      <c r="Q1403" s="315"/>
      <c r="R1403" s="315"/>
      <c r="S1403" s="315"/>
      <c r="T1403" s="42"/>
      <c r="U1403" s="42"/>
      <c r="V1403" s="42"/>
      <c r="W1403" s="42"/>
      <c r="X1403" s="42"/>
      <c r="Y1403" s="42"/>
    </row>
    <row r="1404" spans="1:25" s="59" customFormat="1" ht="16.5" thickBot="1" thickTop="1">
      <c r="A1404" s="306">
        <v>9</v>
      </c>
      <c r="B1404" s="307" t="s">
        <v>848</v>
      </c>
      <c r="C1404" s="306"/>
      <c r="D1404" s="306"/>
      <c r="E1404" s="308"/>
      <c r="F1404" s="306"/>
      <c r="G1404" s="367"/>
      <c r="H1404" s="307"/>
      <c r="I1404" s="309"/>
      <c r="J1404" s="310"/>
      <c r="K1404" s="310"/>
      <c r="L1404" s="310"/>
      <c r="M1404" s="310"/>
      <c r="N1404" s="310"/>
      <c r="O1404" s="149">
        <f>SUM(O1166:O1402)</f>
        <v>125</v>
      </c>
      <c r="P1404" s="151">
        <f>SUM(P1166:P1403)</f>
        <v>14</v>
      </c>
      <c r="Q1404" s="151">
        <f>SUM(Q1166:Q1403)</f>
        <v>9</v>
      </c>
      <c r="R1404" s="151">
        <f>SUM(R1166:R1403)</f>
        <v>5</v>
      </c>
      <c r="S1404" s="97">
        <f>SUM(S1166:S1402)</f>
        <v>66</v>
      </c>
      <c r="T1404" s="42"/>
      <c r="U1404" s="42"/>
      <c r="V1404" s="21"/>
      <c r="W1404" s="21"/>
      <c r="X1404" s="42"/>
      <c r="Y1404" s="42"/>
    </row>
    <row r="1405" spans="1:25" s="59" customFormat="1" ht="15.75" thickTop="1">
      <c r="A1405" s="18"/>
      <c r="B1405" s="52"/>
      <c r="C1405" s="18"/>
      <c r="D1405" s="18"/>
      <c r="E1405" s="57"/>
      <c r="F1405" s="18"/>
      <c r="G1405" s="18"/>
      <c r="H1405" s="52"/>
      <c r="I1405" s="80"/>
      <c r="J1405" s="58"/>
      <c r="K1405" s="58"/>
      <c r="L1405" s="58"/>
      <c r="M1405" s="58"/>
      <c r="N1405" s="58"/>
      <c r="O1405" s="58"/>
      <c r="P1405" s="58"/>
      <c r="Q1405" s="58"/>
      <c r="R1405" s="58"/>
      <c r="S1405" s="58"/>
      <c r="T1405" s="58"/>
      <c r="U1405" s="58"/>
      <c r="V1405" s="21"/>
      <c r="W1405" s="21"/>
      <c r="X1405" s="42"/>
      <c r="Y1405" s="42"/>
    </row>
    <row r="1406" spans="1:25" ht="15">
      <c r="A1406" s="189">
        <v>10</v>
      </c>
      <c r="B1406" s="190" t="s">
        <v>2626</v>
      </c>
      <c r="C1406" s="189" t="s">
        <v>1218</v>
      </c>
      <c r="D1406" s="189" t="s">
        <v>849</v>
      </c>
      <c r="E1406" s="221">
        <v>1</v>
      </c>
      <c r="F1406" s="222">
        <v>2</v>
      </c>
      <c r="G1406" s="189" t="s">
        <v>622</v>
      </c>
      <c r="H1406" s="190" t="s">
        <v>201</v>
      </c>
      <c r="I1406" s="224" t="s">
        <v>1071</v>
      </c>
      <c r="J1406" s="233"/>
      <c r="K1406" s="21"/>
      <c r="L1406" s="17"/>
      <c r="M1406" s="123">
        <v>40</v>
      </c>
      <c r="N1406" s="16"/>
      <c r="O1406" s="17"/>
      <c r="P1406" s="17"/>
      <c r="Q1406" s="17"/>
      <c r="R1406" s="17"/>
      <c r="S1406" s="17"/>
      <c r="T1406" s="42"/>
      <c r="U1406" s="42"/>
      <c r="V1406" s="21"/>
      <c r="W1406" s="21"/>
      <c r="X1406" s="42"/>
      <c r="Y1406" s="42"/>
    </row>
    <row r="1407" spans="2:25" ht="30">
      <c r="B1407" s="21" t="s">
        <v>1806</v>
      </c>
      <c r="H1407" s="21"/>
      <c r="I1407" s="103" t="s">
        <v>1845</v>
      </c>
      <c r="J1407" s="234" t="s">
        <v>1840</v>
      </c>
      <c r="K1407" s="130" t="s">
        <v>1846</v>
      </c>
      <c r="L1407" s="157">
        <v>5</v>
      </c>
      <c r="M1407" s="157">
        <v>8</v>
      </c>
      <c r="N1407" s="189"/>
      <c r="O1407" s="46">
        <v>3</v>
      </c>
      <c r="P1407" s="136"/>
      <c r="Q1407" s="93"/>
      <c r="R1407" s="137"/>
      <c r="S1407" s="17"/>
      <c r="V1407" s="21"/>
      <c r="W1407" s="21"/>
      <c r="X1407" s="42"/>
      <c r="Y1407" s="42"/>
    </row>
    <row r="1408" spans="2:23" ht="30">
      <c r="B1408" s="21" t="s">
        <v>1806</v>
      </c>
      <c r="H1408" s="21"/>
      <c r="I1408" s="103" t="s">
        <v>1841</v>
      </c>
      <c r="J1408" s="234">
        <v>38222</v>
      </c>
      <c r="K1408" s="130" t="s">
        <v>1296</v>
      </c>
      <c r="L1408" s="157">
        <v>1</v>
      </c>
      <c r="M1408" s="157">
        <v>15</v>
      </c>
      <c r="N1408" s="189"/>
      <c r="O1408" s="46">
        <v>1</v>
      </c>
      <c r="P1408" s="17"/>
      <c r="Q1408" s="17"/>
      <c r="R1408" s="17"/>
      <c r="S1408" s="17"/>
      <c r="V1408" s="42"/>
      <c r="W1408" s="42"/>
    </row>
    <row r="1409" spans="1:26" s="20" customFormat="1" ht="15">
      <c r="A1409" s="17"/>
      <c r="B1409" s="21"/>
      <c r="C1409" s="17"/>
      <c r="D1409" s="17"/>
      <c r="E1409" s="26"/>
      <c r="F1409" s="17"/>
      <c r="G1409" s="17"/>
      <c r="H1409" s="21"/>
      <c r="I1409" s="103" t="s">
        <v>2609</v>
      </c>
      <c r="J1409" s="234">
        <v>38223</v>
      </c>
      <c r="K1409" s="130" t="s">
        <v>1321</v>
      </c>
      <c r="L1409" s="157">
        <v>1</v>
      </c>
      <c r="M1409" s="157">
        <v>10</v>
      </c>
      <c r="N1409" s="189"/>
      <c r="O1409" s="21"/>
      <c r="P1409" s="21"/>
      <c r="Q1409" s="21"/>
      <c r="R1409" s="21"/>
      <c r="S1409" s="21"/>
      <c r="T1409" s="21"/>
      <c r="U1409" s="21"/>
      <c r="V1409" s="42"/>
      <c r="W1409" s="42"/>
      <c r="X1409" s="21"/>
      <c r="Y1409" s="21"/>
      <c r="Z1409" s="21"/>
    </row>
    <row r="1410" spans="6:25" ht="15">
      <c r="F1410" s="27"/>
      <c r="H1410" s="21"/>
      <c r="I1410" s="90" t="s">
        <v>2609</v>
      </c>
      <c r="J1410" s="234">
        <v>38235</v>
      </c>
      <c r="K1410" s="130" t="s">
        <v>1291</v>
      </c>
      <c r="L1410" s="157">
        <v>2</v>
      </c>
      <c r="M1410" s="157">
        <v>5</v>
      </c>
      <c r="N1410" s="189"/>
      <c r="O1410" s="21"/>
      <c r="P1410" s="21"/>
      <c r="Q1410" s="21"/>
      <c r="R1410" s="21"/>
      <c r="S1410" s="21"/>
      <c r="T1410" s="21"/>
      <c r="U1410" s="21"/>
      <c r="V1410" s="42"/>
      <c r="W1410" s="42"/>
      <c r="X1410" s="21"/>
      <c r="Y1410" s="21"/>
    </row>
    <row r="1411" spans="1:25" s="20" customFormat="1" ht="15">
      <c r="A1411" s="17"/>
      <c r="B1411" s="21" t="s">
        <v>1292</v>
      </c>
      <c r="C1411" s="17"/>
      <c r="D1411" s="17"/>
      <c r="E1411" s="26"/>
      <c r="F1411" s="27"/>
      <c r="G1411" s="17"/>
      <c r="H1411" s="21"/>
      <c r="I1411" s="568" t="s">
        <v>1293</v>
      </c>
      <c r="J1411" s="234">
        <v>38254</v>
      </c>
      <c r="K1411" s="130" t="s">
        <v>1323</v>
      </c>
      <c r="L1411" s="157">
        <v>2</v>
      </c>
      <c r="M1411" s="157">
        <v>26</v>
      </c>
      <c r="N1411" s="189"/>
      <c r="O1411" s="46">
        <v>1</v>
      </c>
      <c r="P1411" s="136"/>
      <c r="Q1411" s="93">
        <v>1</v>
      </c>
      <c r="R1411" s="137"/>
      <c r="S1411" s="84"/>
      <c r="T1411" s="84"/>
      <c r="U1411" s="84"/>
      <c r="V1411" s="42"/>
      <c r="W1411" s="42"/>
      <c r="X1411" s="17"/>
      <c r="Y1411" s="17"/>
    </row>
    <row r="1412" spans="1:25" s="20" customFormat="1" ht="15">
      <c r="A1412" s="17"/>
      <c r="B1412" s="21" t="s">
        <v>1294</v>
      </c>
      <c r="C1412" s="17"/>
      <c r="D1412" s="17"/>
      <c r="E1412" s="26"/>
      <c r="F1412" s="27"/>
      <c r="G1412" s="17"/>
      <c r="H1412" s="21"/>
      <c r="I1412" s="568"/>
      <c r="J1412" s="234">
        <v>38255</v>
      </c>
      <c r="K1412" s="130" t="s">
        <v>1320</v>
      </c>
      <c r="L1412" s="157">
        <v>5</v>
      </c>
      <c r="M1412" s="157">
        <v>16</v>
      </c>
      <c r="N1412" s="189"/>
      <c r="O1412" s="46">
        <v>1</v>
      </c>
      <c r="P1412" s="136"/>
      <c r="Q1412" s="93"/>
      <c r="R1412" s="137"/>
      <c r="S1412" s="84"/>
      <c r="T1412" s="84"/>
      <c r="U1412" s="84"/>
      <c r="V1412" s="42"/>
      <c r="W1412" s="42"/>
      <c r="X1412" s="17"/>
      <c r="Y1412" s="17"/>
    </row>
    <row r="1413" spans="1:26" s="20" customFormat="1" ht="15">
      <c r="A1413" s="17"/>
      <c r="B1413" s="21"/>
      <c r="C1413" s="17"/>
      <c r="D1413" s="17"/>
      <c r="E1413" s="26"/>
      <c r="F1413" s="27"/>
      <c r="G1413" s="17"/>
      <c r="H1413" s="21"/>
      <c r="I1413" s="90" t="s">
        <v>2609</v>
      </c>
      <c r="J1413" s="236">
        <v>38424</v>
      </c>
      <c r="K1413" s="130" t="s">
        <v>1295</v>
      </c>
      <c r="L1413" s="157">
        <v>1</v>
      </c>
      <c r="M1413" s="157">
        <v>10</v>
      </c>
      <c r="N1413" s="189"/>
      <c r="O1413" s="21"/>
      <c r="P1413" s="21"/>
      <c r="Q1413" s="21"/>
      <c r="R1413" s="21"/>
      <c r="S1413" s="21"/>
      <c r="T1413" s="21"/>
      <c r="U1413" s="21"/>
      <c r="V1413" s="42"/>
      <c r="W1413" s="42"/>
      <c r="X1413" s="21"/>
      <c r="Y1413" s="21"/>
      <c r="Z1413" s="21"/>
    </row>
    <row r="1414" spans="1:26" s="20" customFormat="1" ht="15">
      <c r="A1414" s="17"/>
      <c r="C1414" s="17"/>
      <c r="D1414" s="17"/>
      <c r="E1414" s="26"/>
      <c r="F1414" s="27"/>
      <c r="G1414" s="17"/>
      <c r="H1414" s="21"/>
      <c r="I1414" s="568" t="s">
        <v>174</v>
      </c>
      <c r="J1414" s="236">
        <v>38457</v>
      </c>
      <c r="K1414" s="130" t="s">
        <v>1321</v>
      </c>
      <c r="L1414" s="157">
        <v>1</v>
      </c>
      <c r="M1414" s="157">
        <v>15</v>
      </c>
      <c r="N1414" s="189"/>
      <c r="O1414" s="46">
        <v>1</v>
      </c>
      <c r="P1414" s="136">
        <v>1</v>
      </c>
      <c r="Q1414" s="93"/>
      <c r="R1414" s="137"/>
      <c r="S1414" s="21"/>
      <c r="T1414" s="21"/>
      <c r="U1414" s="21"/>
      <c r="V1414" s="42"/>
      <c r="W1414" s="42"/>
      <c r="X1414" s="21"/>
      <c r="Y1414" s="21"/>
      <c r="Z1414" s="21"/>
    </row>
    <row r="1415" spans="1:25" s="20" customFormat="1" ht="15">
      <c r="A1415" s="17"/>
      <c r="C1415" s="17"/>
      <c r="D1415" s="17"/>
      <c r="E1415" s="26"/>
      <c r="F1415" s="27"/>
      <c r="G1415" s="17"/>
      <c r="H1415" s="21"/>
      <c r="I1415" s="568"/>
      <c r="J1415" s="236">
        <v>38458</v>
      </c>
      <c r="K1415" s="130" t="s">
        <v>1296</v>
      </c>
      <c r="L1415" s="170" t="s">
        <v>2098</v>
      </c>
      <c r="M1415" s="157" t="s">
        <v>205</v>
      </c>
      <c r="N1415" s="189"/>
      <c r="O1415" s="46">
        <v>1</v>
      </c>
      <c r="P1415" s="136"/>
      <c r="Q1415" s="93"/>
      <c r="R1415" s="137"/>
      <c r="S1415" s="84"/>
      <c r="T1415" s="84"/>
      <c r="U1415" s="84"/>
      <c r="V1415" s="42"/>
      <c r="W1415" s="42"/>
      <c r="X1415" s="17"/>
      <c r="Y1415" s="17"/>
    </row>
    <row r="1416" spans="6:23" ht="15">
      <c r="F1416" s="27"/>
      <c r="H1416" s="21"/>
      <c r="I1416" s="3" t="s">
        <v>1297</v>
      </c>
      <c r="J1416" s="234">
        <v>38459</v>
      </c>
      <c r="K1416" s="130" t="s">
        <v>1323</v>
      </c>
      <c r="L1416" s="157">
        <v>2</v>
      </c>
      <c r="M1416" s="157" t="s">
        <v>205</v>
      </c>
      <c r="N1416" s="189"/>
      <c r="O1416" s="46">
        <v>1</v>
      </c>
      <c r="P1416" s="17"/>
      <c r="Q1416" s="17"/>
      <c r="R1416" s="17"/>
      <c r="S1416" s="17"/>
      <c r="V1416" s="42"/>
      <c r="W1416" s="42"/>
    </row>
    <row r="1417" spans="1:25" s="20" customFormat="1" ht="15">
      <c r="A1417" s="17"/>
      <c r="B1417" s="21"/>
      <c r="C1417" s="17"/>
      <c r="D1417" s="17"/>
      <c r="E1417" s="26"/>
      <c r="F1417" s="27"/>
      <c r="G1417" s="17"/>
      <c r="H1417" s="21"/>
      <c r="I1417" s="568" t="s">
        <v>879</v>
      </c>
      <c r="J1417" s="236">
        <v>38479</v>
      </c>
      <c r="K1417" s="130" t="s">
        <v>1298</v>
      </c>
      <c r="L1417" s="157">
        <v>9</v>
      </c>
      <c r="M1417" s="157" t="s">
        <v>205</v>
      </c>
      <c r="N1417" s="189"/>
      <c r="O1417" s="46">
        <v>1</v>
      </c>
      <c r="P1417" s="136"/>
      <c r="Q1417" s="93"/>
      <c r="R1417" s="137"/>
      <c r="S1417" s="84"/>
      <c r="T1417" s="84"/>
      <c r="U1417" s="84"/>
      <c r="V1417" s="42"/>
      <c r="W1417" s="42"/>
      <c r="X1417" s="17"/>
      <c r="Y1417" s="17"/>
    </row>
    <row r="1418" spans="1:25" s="20" customFormat="1" ht="15">
      <c r="A1418" s="17"/>
      <c r="B1418" s="21"/>
      <c r="C1418" s="17"/>
      <c r="D1418" s="17"/>
      <c r="E1418" s="26"/>
      <c r="F1418" s="27"/>
      <c r="G1418" s="17"/>
      <c r="H1418" s="21"/>
      <c r="I1418" s="568"/>
      <c r="J1418" s="236">
        <v>38480</v>
      </c>
      <c r="K1418" s="130" t="s">
        <v>1299</v>
      </c>
      <c r="L1418" s="157">
        <v>3</v>
      </c>
      <c r="M1418" s="157">
        <v>11</v>
      </c>
      <c r="N1418" s="189"/>
      <c r="O1418" s="46">
        <v>1</v>
      </c>
      <c r="P1418" s="136"/>
      <c r="Q1418" s="93"/>
      <c r="R1418" s="137">
        <v>1</v>
      </c>
      <c r="S1418" s="84"/>
      <c r="T1418" s="84"/>
      <c r="U1418" s="84"/>
      <c r="V1418" s="42"/>
      <c r="W1418" s="42"/>
      <c r="X1418" s="17"/>
      <c r="Y1418" s="17"/>
    </row>
    <row r="1419" spans="1:25" s="20" customFormat="1" ht="15">
      <c r="A1419" s="17"/>
      <c r="B1419" s="21"/>
      <c r="C1419" s="17"/>
      <c r="D1419" s="17"/>
      <c r="E1419" s="26"/>
      <c r="F1419" s="27"/>
      <c r="G1419" s="17"/>
      <c r="H1419" s="21"/>
      <c r="I1419" s="568"/>
      <c r="J1419" s="236">
        <v>38481</v>
      </c>
      <c r="K1419" s="130" t="s">
        <v>1300</v>
      </c>
      <c r="L1419" s="157">
        <v>2</v>
      </c>
      <c r="M1419" s="157">
        <v>26</v>
      </c>
      <c r="N1419" s="189"/>
      <c r="O1419" s="46">
        <v>1</v>
      </c>
      <c r="P1419" s="136"/>
      <c r="Q1419" s="93">
        <v>1</v>
      </c>
      <c r="R1419" s="137"/>
      <c r="S1419" s="84"/>
      <c r="T1419" s="84"/>
      <c r="U1419" s="84"/>
      <c r="V1419" s="42"/>
      <c r="W1419" s="42"/>
      <c r="X1419" s="17"/>
      <c r="Y1419" s="17"/>
    </row>
    <row r="1420" spans="1:25" s="20" customFormat="1" ht="15">
      <c r="A1420" s="17"/>
      <c r="B1420" s="21"/>
      <c r="C1420" s="17"/>
      <c r="D1420" s="17"/>
      <c r="E1420" s="26"/>
      <c r="F1420" s="27"/>
      <c r="G1420" s="17"/>
      <c r="H1420" s="21"/>
      <c r="I1420" s="3" t="s">
        <v>1293</v>
      </c>
      <c r="J1420" s="236">
        <v>38457</v>
      </c>
      <c r="K1420" s="130" t="s">
        <v>1301</v>
      </c>
      <c r="L1420" s="157">
        <v>1</v>
      </c>
      <c r="M1420" s="157">
        <v>30</v>
      </c>
      <c r="N1420" s="189"/>
      <c r="O1420" s="46">
        <v>1</v>
      </c>
      <c r="P1420" s="136">
        <v>1</v>
      </c>
      <c r="Q1420" s="93"/>
      <c r="R1420" s="137"/>
      <c r="S1420" s="84"/>
      <c r="T1420" s="84"/>
      <c r="U1420" s="84"/>
      <c r="V1420" s="42"/>
      <c r="W1420" s="42"/>
      <c r="X1420" s="17"/>
      <c r="Y1420" s="17"/>
    </row>
    <row r="1421" spans="2:23" ht="13.5" customHeight="1">
      <c r="B1421" s="21" t="s">
        <v>1302</v>
      </c>
      <c r="F1421" s="27"/>
      <c r="H1421" s="21"/>
      <c r="I1421" s="487" t="s">
        <v>175</v>
      </c>
      <c r="J1421" s="236">
        <v>38464</v>
      </c>
      <c r="K1421" s="130" t="s">
        <v>1321</v>
      </c>
      <c r="L1421" s="157">
        <v>9</v>
      </c>
      <c r="M1421" s="157" t="s">
        <v>205</v>
      </c>
      <c r="N1421" s="189" t="s">
        <v>246</v>
      </c>
      <c r="O1421" s="46">
        <v>1</v>
      </c>
      <c r="P1421" s="17"/>
      <c r="Q1421" s="17"/>
      <c r="R1421" s="17"/>
      <c r="S1421" s="17"/>
      <c r="V1421" s="42"/>
      <c r="W1421" s="42"/>
    </row>
    <row r="1422" spans="2:23" ht="15">
      <c r="B1422" s="21" t="s">
        <v>1303</v>
      </c>
      <c r="F1422" s="27"/>
      <c r="H1422" s="21"/>
      <c r="I1422" s="487"/>
      <c r="J1422" s="236">
        <v>38465</v>
      </c>
      <c r="K1422" s="130" t="s">
        <v>1296</v>
      </c>
      <c r="L1422" s="157">
        <v>7</v>
      </c>
      <c r="M1422" s="157" t="s">
        <v>205</v>
      </c>
      <c r="N1422" s="189" t="s">
        <v>246</v>
      </c>
      <c r="O1422" s="46">
        <v>1</v>
      </c>
      <c r="P1422" s="17"/>
      <c r="Q1422" s="17"/>
      <c r="R1422" s="17"/>
      <c r="S1422" s="17"/>
      <c r="V1422" s="42"/>
      <c r="W1422" s="42"/>
    </row>
    <row r="1423" spans="6:23" ht="15">
      <c r="F1423" s="27"/>
      <c r="H1423" s="21"/>
      <c r="I1423" s="487"/>
      <c r="J1423" s="270">
        <v>38466</v>
      </c>
      <c r="K1423" s="266" t="s">
        <v>1323</v>
      </c>
      <c r="L1423" s="193">
        <v>2</v>
      </c>
      <c r="M1423" s="157">
        <v>26</v>
      </c>
      <c r="N1423" s="189" t="s">
        <v>246</v>
      </c>
      <c r="O1423" s="46">
        <v>1</v>
      </c>
      <c r="P1423" s="17"/>
      <c r="Q1423" s="17"/>
      <c r="R1423" s="17"/>
      <c r="S1423" s="17"/>
      <c r="V1423" s="42"/>
      <c r="W1423" s="42"/>
    </row>
    <row r="1424" spans="6:23" ht="15">
      <c r="F1424" s="27"/>
      <c r="H1424" s="21"/>
      <c r="I1424" s="487"/>
      <c r="J1424" s="236">
        <v>38467</v>
      </c>
      <c r="K1424" s="130" t="s">
        <v>1320</v>
      </c>
      <c r="L1424" s="157">
        <v>6</v>
      </c>
      <c r="M1424" s="157">
        <v>14</v>
      </c>
      <c r="N1424" s="189" t="s">
        <v>246</v>
      </c>
      <c r="O1424" s="46">
        <v>1</v>
      </c>
      <c r="P1424" s="17"/>
      <c r="Q1424" s="17"/>
      <c r="R1424" s="17"/>
      <c r="S1424" s="17"/>
      <c r="V1424" s="42"/>
      <c r="W1424" s="42"/>
    </row>
    <row r="1425" spans="6:23" ht="15">
      <c r="F1425" s="27"/>
      <c r="H1425" s="21"/>
      <c r="I1425" s="487"/>
      <c r="J1425" s="236" t="s">
        <v>2502</v>
      </c>
      <c r="K1425" s="130" t="s">
        <v>1483</v>
      </c>
      <c r="L1425" s="157">
        <v>5</v>
      </c>
      <c r="M1425" s="157"/>
      <c r="N1425" s="189" t="s">
        <v>246</v>
      </c>
      <c r="O1425" s="17"/>
      <c r="P1425" s="17"/>
      <c r="Q1425" s="17"/>
      <c r="R1425" s="17"/>
      <c r="S1425" s="17"/>
      <c r="V1425" s="21"/>
      <c r="W1425" s="21"/>
    </row>
    <row r="1426" spans="6:23" ht="15">
      <c r="F1426" s="27"/>
      <c r="H1426" s="21"/>
      <c r="I1426" s="487"/>
      <c r="J1426" s="236" t="s">
        <v>2502</v>
      </c>
      <c r="K1426" s="130" t="s">
        <v>1</v>
      </c>
      <c r="L1426" s="157">
        <v>4</v>
      </c>
      <c r="M1426" s="157"/>
      <c r="N1426" s="189" t="s">
        <v>246</v>
      </c>
      <c r="O1426" s="17"/>
      <c r="P1426" s="17"/>
      <c r="Q1426" s="17"/>
      <c r="R1426" s="17"/>
      <c r="S1426" s="17"/>
      <c r="V1426" s="21"/>
      <c r="W1426" s="21"/>
    </row>
    <row r="1427" spans="1:25" s="20" customFormat="1" ht="15">
      <c r="A1427" s="17"/>
      <c r="B1427" s="21"/>
      <c r="C1427" s="17"/>
      <c r="D1427" s="17"/>
      <c r="E1427" s="26"/>
      <c r="F1427" s="27"/>
      <c r="G1427" s="17"/>
      <c r="H1427" s="21"/>
      <c r="I1427" s="467" t="s">
        <v>176</v>
      </c>
      <c r="J1427" s="235">
        <v>38527</v>
      </c>
      <c r="K1427" s="350" t="s">
        <v>1304</v>
      </c>
      <c r="L1427" s="171">
        <v>59</v>
      </c>
      <c r="M1427" s="171" t="s">
        <v>205</v>
      </c>
      <c r="N1427" s="189"/>
      <c r="O1427" s="84"/>
      <c r="P1427" s="17"/>
      <c r="Q1427" s="17"/>
      <c r="R1427" s="17"/>
      <c r="S1427" s="111">
        <v>1</v>
      </c>
      <c r="T1427" s="17"/>
      <c r="U1427" s="17"/>
      <c r="V1427" s="21"/>
      <c r="W1427" s="21"/>
      <c r="X1427" s="17"/>
      <c r="Y1427" s="17"/>
    </row>
    <row r="1428" spans="1:25" s="20" customFormat="1" ht="15">
      <c r="A1428" s="17"/>
      <c r="B1428" s="21"/>
      <c r="C1428" s="17"/>
      <c r="D1428" s="17"/>
      <c r="E1428" s="26"/>
      <c r="F1428" s="27"/>
      <c r="G1428" s="17"/>
      <c r="H1428" s="21"/>
      <c r="I1428" s="467"/>
      <c r="J1428" s="235">
        <v>38528</v>
      </c>
      <c r="K1428" s="350" t="s">
        <v>1305</v>
      </c>
      <c r="L1428" s="171">
        <v>35</v>
      </c>
      <c r="M1428" s="171" t="s">
        <v>205</v>
      </c>
      <c r="N1428" s="189"/>
      <c r="O1428" s="84"/>
      <c r="P1428" s="17"/>
      <c r="Q1428" s="17"/>
      <c r="R1428" s="17"/>
      <c r="S1428" s="111">
        <v>1</v>
      </c>
      <c r="T1428" s="17"/>
      <c r="U1428" s="17"/>
      <c r="V1428" s="21"/>
      <c r="W1428" s="21"/>
      <c r="X1428" s="17"/>
      <c r="Y1428" s="17"/>
    </row>
    <row r="1429" spans="1:25" s="20" customFormat="1" ht="15">
      <c r="A1429" s="17"/>
      <c r="B1429" s="21"/>
      <c r="C1429" s="17"/>
      <c r="D1429" s="17"/>
      <c r="E1429" s="26"/>
      <c r="F1429" s="27"/>
      <c r="G1429" s="17"/>
      <c r="H1429" s="21"/>
      <c r="I1429" s="467"/>
      <c r="J1429" s="235">
        <v>38529</v>
      </c>
      <c r="K1429" s="350" t="s">
        <v>1323</v>
      </c>
      <c r="L1429" s="171">
        <v>6</v>
      </c>
      <c r="M1429" s="171">
        <v>70</v>
      </c>
      <c r="N1429" s="189"/>
      <c r="O1429" s="84"/>
      <c r="P1429" s="17"/>
      <c r="Q1429" s="17"/>
      <c r="R1429" s="17"/>
      <c r="S1429" s="111">
        <v>1</v>
      </c>
      <c r="T1429" s="17"/>
      <c r="U1429" s="17"/>
      <c r="V1429" s="21"/>
      <c r="W1429" s="21"/>
      <c r="X1429" s="17"/>
      <c r="Y1429" s="17"/>
    </row>
    <row r="1430" spans="2:23" ht="30">
      <c r="B1430" s="21" t="s">
        <v>624</v>
      </c>
      <c r="C1430" s="18" t="s">
        <v>1218</v>
      </c>
      <c r="D1430" s="17" t="s">
        <v>849</v>
      </c>
      <c r="E1430" s="26" t="s">
        <v>2589</v>
      </c>
      <c r="F1430" s="27" t="s">
        <v>2589</v>
      </c>
      <c r="G1430" s="17" t="s">
        <v>622</v>
      </c>
      <c r="H1430" s="21" t="s">
        <v>201</v>
      </c>
      <c r="I1430" s="103" t="s">
        <v>625</v>
      </c>
      <c r="J1430" s="267" t="s">
        <v>2635</v>
      </c>
      <c r="K1430" s="130" t="s">
        <v>2633</v>
      </c>
      <c r="L1430" s="157">
        <v>5</v>
      </c>
      <c r="M1430" s="157">
        <v>32</v>
      </c>
      <c r="N1430" s="189"/>
      <c r="O1430" s="46">
        <v>1</v>
      </c>
      <c r="P1430" s="136"/>
      <c r="Q1430" s="93"/>
      <c r="R1430" s="137"/>
      <c r="S1430" s="17"/>
      <c r="V1430" s="21"/>
      <c r="W1430" s="21"/>
    </row>
    <row r="1431" spans="6:25" ht="15">
      <c r="F1431" s="27"/>
      <c r="H1431" s="21"/>
      <c r="I1431" s="103" t="s">
        <v>177</v>
      </c>
      <c r="J1431" s="267">
        <v>43530</v>
      </c>
      <c r="K1431" s="130" t="s">
        <v>2633</v>
      </c>
      <c r="L1431" s="157">
        <v>3</v>
      </c>
      <c r="M1431" s="157">
        <v>5</v>
      </c>
      <c r="N1431" s="189"/>
      <c r="O1431" s="21"/>
      <c r="P1431" s="21"/>
      <c r="Q1431" s="21"/>
      <c r="R1431" s="21"/>
      <c r="S1431" s="21"/>
      <c r="V1431" s="21"/>
      <c r="W1431" s="21"/>
      <c r="Y1431" s="21"/>
    </row>
    <row r="1432" spans="2:25" ht="15">
      <c r="B1432" s="21" t="s">
        <v>2626</v>
      </c>
      <c r="C1432" s="23" t="s">
        <v>1218</v>
      </c>
      <c r="D1432" s="23" t="s">
        <v>2627</v>
      </c>
      <c r="E1432" s="26" t="s">
        <v>2588</v>
      </c>
      <c r="F1432" s="27" t="s">
        <v>2589</v>
      </c>
      <c r="G1432" s="17" t="s">
        <v>215</v>
      </c>
      <c r="H1432" s="21" t="s">
        <v>201</v>
      </c>
      <c r="I1432" s="254" t="s">
        <v>2590</v>
      </c>
      <c r="J1432" s="174" t="s">
        <v>2591</v>
      </c>
      <c r="K1432" s="159" t="s">
        <v>2592</v>
      </c>
      <c r="L1432" s="89">
        <v>6</v>
      </c>
      <c r="M1432" s="176" t="s">
        <v>205</v>
      </c>
      <c r="N1432" s="189"/>
      <c r="O1432" s="21"/>
      <c r="P1432" s="21"/>
      <c r="Q1432" s="21"/>
      <c r="R1432" s="21"/>
      <c r="S1432" s="21"/>
      <c r="T1432" s="21"/>
      <c r="U1432" s="21"/>
      <c r="V1432" s="42"/>
      <c r="W1432" s="42"/>
      <c r="X1432" s="21"/>
      <c r="Y1432" s="21"/>
    </row>
    <row r="1433" spans="1:26" s="20" customFormat="1" ht="30">
      <c r="A1433" s="17"/>
      <c r="B1433" s="21"/>
      <c r="C1433" s="23"/>
      <c r="D1433" s="23"/>
      <c r="E1433" s="26"/>
      <c r="F1433" s="17"/>
      <c r="G1433" s="21"/>
      <c r="H1433" s="23"/>
      <c r="I1433" s="254" t="s">
        <v>179</v>
      </c>
      <c r="J1433" s="174" t="s">
        <v>2622</v>
      </c>
      <c r="K1433" s="159" t="s">
        <v>1224</v>
      </c>
      <c r="L1433" s="89">
        <v>5</v>
      </c>
      <c r="M1433" s="176" t="s">
        <v>205</v>
      </c>
      <c r="N1433" s="189"/>
      <c r="O1433" s="21"/>
      <c r="P1433" s="21"/>
      <c r="Q1433" s="21"/>
      <c r="R1433" s="21"/>
      <c r="S1433" s="21"/>
      <c r="T1433" s="21"/>
      <c r="U1433" s="21"/>
      <c r="V1433" s="42"/>
      <c r="W1433" s="42"/>
      <c r="X1433" s="21"/>
      <c r="Y1433" s="21"/>
      <c r="Z1433" s="21"/>
    </row>
    <row r="1434" spans="1:26" s="20" customFormat="1" ht="15">
      <c r="A1434" s="17"/>
      <c r="B1434" s="21"/>
      <c r="C1434" s="23"/>
      <c r="D1434" s="23"/>
      <c r="E1434" s="26"/>
      <c r="F1434" s="17"/>
      <c r="G1434" s="21"/>
      <c r="H1434" s="23"/>
      <c r="I1434" s="632" t="s">
        <v>178</v>
      </c>
      <c r="J1434" s="174" t="s">
        <v>2623</v>
      </c>
      <c r="K1434" s="159" t="s">
        <v>223</v>
      </c>
      <c r="L1434" s="89">
        <v>7</v>
      </c>
      <c r="M1434" s="176" t="s">
        <v>205</v>
      </c>
      <c r="N1434" s="189"/>
      <c r="O1434" s="21"/>
      <c r="P1434" s="21"/>
      <c r="Q1434" s="21"/>
      <c r="R1434" s="21"/>
      <c r="S1434" s="21"/>
      <c r="T1434" s="21"/>
      <c r="U1434" s="21"/>
      <c r="V1434" s="42"/>
      <c r="W1434" s="42"/>
      <c r="X1434" s="21"/>
      <c r="Y1434" s="21"/>
      <c r="Z1434" s="21"/>
    </row>
    <row r="1435" spans="1:26" s="20" customFormat="1" ht="15">
      <c r="A1435" s="17"/>
      <c r="B1435" s="21"/>
      <c r="C1435" s="23"/>
      <c r="D1435" s="23"/>
      <c r="E1435" s="26"/>
      <c r="F1435" s="17"/>
      <c r="G1435" s="21"/>
      <c r="H1435" s="23"/>
      <c r="I1435" s="632"/>
      <c r="J1435" s="174" t="s">
        <v>2624</v>
      </c>
      <c r="K1435" s="159" t="s">
        <v>1176</v>
      </c>
      <c r="L1435" s="89">
        <v>9</v>
      </c>
      <c r="M1435" s="176" t="s">
        <v>205</v>
      </c>
      <c r="N1435" s="189"/>
      <c r="O1435" s="21"/>
      <c r="P1435" s="21"/>
      <c r="Q1435" s="21"/>
      <c r="R1435" s="21"/>
      <c r="S1435" s="21"/>
      <c r="T1435" s="21"/>
      <c r="U1435" s="21"/>
      <c r="V1435" s="42"/>
      <c r="W1435" s="42"/>
      <c r="X1435" s="21"/>
      <c r="Y1435" s="21"/>
      <c r="Z1435" s="21"/>
    </row>
    <row r="1436" spans="1:26" s="20" customFormat="1" ht="45.75" thickBot="1">
      <c r="A1436" s="17"/>
      <c r="B1436" s="21"/>
      <c r="C1436" s="23"/>
      <c r="D1436" s="23"/>
      <c r="E1436" s="26"/>
      <c r="F1436" s="17"/>
      <c r="G1436" s="21"/>
      <c r="H1436" s="23"/>
      <c r="I1436" s="254" t="s">
        <v>1758</v>
      </c>
      <c r="J1436" s="174" t="s">
        <v>2102</v>
      </c>
      <c r="K1436" s="159"/>
      <c r="L1436" s="89">
        <v>5</v>
      </c>
      <c r="M1436" s="176" t="s">
        <v>205</v>
      </c>
      <c r="N1436" s="189"/>
      <c r="O1436" s="307"/>
      <c r="P1436" s="307"/>
      <c r="Q1436" s="307"/>
      <c r="R1436" s="307"/>
      <c r="S1436" s="307"/>
      <c r="T1436" s="21"/>
      <c r="U1436" s="21"/>
      <c r="V1436" s="42"/>
      <c r="W1436" s="42"/>
      <c r="X1436" s="21"/>
      <c r="Y1436" s="21"/>
      <c r="Z1436" s="21"/>
    </row>
    <row r="1437" spans="1:26" s="59" customFormat="1" ht="16.5" thickBot="1" thickTop="1">
      <c r="A1437" s="306">
        <v>10</v>
      </c>
      <c r="B1437" s="307" t="s">
        <v>2626</v>
      </c>
      <c r="C1437" s="306"/>
      <c r="D1437" s="306"/>
      <c r="E1437" s="308"/>
      <c r="F1437" s="306"/>
      <c r="G1437" s="367"/>
      <c r="H1437" s="307"/>
      <c r="I1437" s="309"/>
      <c r="J1437" s="310"/>
      <c r="K1437" s="367"/>
      <c r="L1437" s="367"/>
      <c r="M1437" s="367"/>
      <c r="N1437" s="367"/>
      <c r="O1437" s="371">
        <f>SUM(O1407:O1436)</f>
        <v>18</v>
      </c>
      <c r="P1437" s="370">
        <f>SUM(P1407:P1436)</f>
        <v>2</v>
      </c>
      <c r="Q1437" s="370">
        <f>SUM(Q1407:Q1436)</f>
        <v>2</v>
      </c>
      <c r="R1437" s="370">
        <f>SUM(R1407:R1436)</f>
        <v>1</v>
      </c>
      <c r="S1437" s="372">
        <f>SUM(S1407:S1436)</f>
        <v>3</v>
      </c>
      <c r="T1437" s="21"/>
      <c r="U1437" s="21"/>
      <c r="V1437" s="42"/>
      <c r="W1437" s="42"/>
      <c r="X1437" s="21"/>
      <c r="Y1437" s="21"/>
      <c r="Z1437" s="21"/>
    </row>
    <row r="1438" spans="1:25" s="59" customFormat="1" ht="15.75" thickTop="1">
      <c r="A1438" s="18"/>
      <c r="B1438" s="52"/>
      <c r="C1438" s="18"/>
      <c r="D1438" s="18"/>
      <c r="E1438" s="57"/>
      <c r="F1438" s="18"/>
      <c r="G1438" s="18"/>
      <c r="H1438" s="52"/>
      <c r="I1438" s="369"/>
      <c r="J1438" s="209"/>
      <c r="K1438" s="51"/>
      <c r="L1438" s="51"/>
      <c r="M1438" s="51"/>
      <c r="N1438" s="16"/>
      <c r="O1438" s="51"/>
      <c r="P1438" s="51"/>
      <c r="Q1438" s="51"/>
      <c r="R1438" s="51"/>
      <c r="S1438" s="51"/>
      <c r="T1438" s="21"/>
      <c r="U1438" s="21"/>
      <c r="V1438" s="42"/>
      <c r="W1438" s="42"/>
      <c r="X1438" s="18"/>
      <c r="Y1438" s="18"/>
    </row>
    <row r="1439" spans="1:23" ht="15">
      <c r="A1439" s="157">
        <v>11</v>
      </c>
      <c r="B1439" s="130" t="s">
        <v>2628</v>
      </c>
      <c r="C1439" s="157" t="s">
        <v>209</v>
      </c>
      <c r="D1439" s="157" t="s">
        <v>1498</v>
      </c>
      <c r="E1439" s="210"/>
      <c r="F1439" s="157"/>
      <c r="G1439" s="157"/>
      <c r="H1439" s="82" t="s">
        <v>201</v>
      </c>
      <c r="I1439" s="224" t="s">
        <v>1649</v>
      </c>
      <c r="J1439" s="233"/>
      <c r="K1439" s="21"/>
      <c r="L1439" s="17"/>
      <c r="N1439" s="17"/>
      <c r="O1439" s="17"/>
      <c r="P1439" s="17"/>
      <c r="Q1439" s="17"/>
      <c r="R1439" s="17"/>
      <c r="S1439" s="17"/>
      <c r="T1439" s="21"/>
      <c r="U1439" s="21"/>
      <c r="V1439" s="42"/>
      <c r="W1439" s="42"/>
    </row>
    <row r="1440" spans="2:23" ht="15">
      <c r="B1440" s="21" t="s">
        <v>393</v>
      </c>
      <c r="H1440" s="21" t="s">
        <v>201</v>
      </c>
      <c r="I1440" s="224" t="s">
        <v>1647</v>
      </c>
      <c r="J1440" s="117"/>
      <c r="K1440" s="118"/>
      <c r="L1440" s="102"/>
      <c r="M1440" s="102"/>
      <c r="N1440" s="17"/>
      <c r="O1440" s="17"/>
      <c r="P1440" s="17"/>
      <c r="Q1440" s="17"/>
      <c r="R1440" s="17"/>
      <c r="S1440" s="17"/>
      <c r="V1440" s="42"/>
      <c r="W1440" s="42"/>
    </row>
    <row r="1441" spans="2:25" ht="15">
      <c r="B1441" s="21" t="s">
        <v>1079</v>
      </c>
      <c r="D1441" s="17" t="s">
        <v>1498</v>
      </c>
      <c r="E1441" s="26">
        <v>2</v>
      </c>
      <c r="F1441" s="17">
        <v>6</v>
      </c>
      <c r="G1441" s="17" t="s">
        <v>2543</v>
      </c>
      <c r="H1441" s="21"/>
      <c r="I1441" s="484" t="s">
        <v>180</v>
      </c>
      <c r="J1441" s="234" t="s">
        <v>2049</v>
      </c>
      <c r="K1441" s="130" t="s">
        <v>1660</v>
      </c>
      <c r="L1441" s="157">
        <v>5</v>
      </c>
      <c r="M1441" s="157"/>
      <c r="N1441" s="17" t="s">
        <v>246</v>
      </c>
      <c r="O1441" s="46">
        <v>1</v>
      </c>
      <c r="P1441" s="162"/>
      <c r="Q1441" s="163"/>
      <c r="R1441" s="165"/>
      <c r="S1441" s="17"/>
      <c r="W1441" s="21"/>
      <c r="X1441" s="21"/>
      <c r="Y1441" s="21"/>
    </row>
    <row r="1442" spans="8:25" ht="15">
      <c r="H1442" s="21"/>
      <c r="I1442" s="480"/>
      <c r="J1442" s="234" t="s">
        <v>2050</v>
      </c>
      <c r="K1442" s="130" t="s">
        <v>2052</v>
      </c>
      <c r="L1442" s="157">
        <v>6</v>
      </c>
      <c r="M1442" s="157"/>
      <c r="N1442" s="17" t="s">
        <v>246</v>
      </c>
      <c r="O1442" s="46">
        <v>1</v>
      </c>
      <c r="P1442" s="162"/>
      <c r="Q1442" s="163"/>
      <c r="R1442" s="165"/>
      <c r="S1442" s="17"/>
      <c r="W1442" s="21"/>
      <c r="X1442" s="21"/>
      <c r="Y1442" s="21"/>
    </row>
    <row r="1443" spans="7:25" ht="15">
      <c r="G1443" s="105" t="s">
        <v>2054</v>
      </c>
      <c r="H1443" s="21"/>
      <c r="I1443" s="479"/>
      <c r="J1443" s="234" t="s">
        <v>2051</v>
      </c>
      <c r="K1443" s="130" t="s">
        <v>2053</v>
      </c>
      <c r="L1443" s="157">
        <v>2</v>
      </c>
      <c r="M1443" s="157"/>
      <c r="N1443" s="17" t="s">
        <v>246</v>
      </c>
      <c r="O1443" s="46">
        <v>1</v>
      </c>
      <c r="P1443" s="162"/>
      <c r="Q1443" s="163">
        <v>1</v>
      </c>
      <c r="R1443" s="165"/>
      <c r="S1443" s="17"/>
      <c r="W1443" s="21"/>
      <c r="X1443" s="21"/>
      <c r="Y1443" s="21"/>
    </row>
    <row r="1444" spans="3:23" ht="15">
      <c r="C1444" s="21"/>
      <c r="D1444" s="21"/>
      <c r="E1444" s="21"/>
      <c r="F1444" s="21"/>
      <c r="H1444" s="569"/>
      <c r="I1444" s="487" t="s">
        <v>1529</v>
      </c>
      <c r="J1444" s="234" t="s">
        <v>384</v>
      </c>
      <c r="K1444" s="130" t="s">
        <v>387</v>
      </c>
      <c r="L1444" s="157" t="s">
        <v>1542</v>
      </c>
      <c r="M1444" s="157"/>
      <c r="N1444" s="17" t="s">
        <v>246</v>
      </c>
      <c r="O1444" s="46">
        <v>1</v>
      </c>
      <c r="P1444" s="17"/>
      <c r="Q1444" s="17"/>
      <c r="R1444" s="17"/>
      <c r="S1444" s="17"/>
      <c r="V1444" s="42"/>
      <c r="W1444" s="42"/>
    </row>
    <row r="1445" spans="8:23" ht="15">
      <c r="H1445" s="569"/>
      <c r="I1445" s="487"/>
      <c r="J1445" s="234" t="s">
        <v>386</v>
      </c>
      <c r="K1445" s="130" t="s">
        <v>388</v>
      </c>
      <c r="L1445" s="157">
        <v>19</v>
      </c>
      <c r="M1445" s="157"/>
      <c r="N1445" s="17" t="s">
        <v>246</v>
      </c>
      <c r="O1445" s="46">
        <v>1</v>
      </c>
      <c r="P1445" s="17"/>
      <c r="Q1445" s="17"/>
      <c r="R1445" s="17"/>
      <c r="S1445" s="17"/>
      <c r="V1445" s="42"/>
      <c r="W1445" s="42"/>
    </row>
    <row r="1446" spans="8:23" ht="15">
      <c r="H1446" s="569"/>
      <c r="I1446" s="487"/>
      <c r="J1446" s="234" t="s">
        <v>1010</v>
      </c>
      <c r="K1446" s="130" t="s">
        <v>1</v>
      </c>
      <c r="L1446" s="157">
        <v>1</v>
      </c>
      <c r="M1446" s="157"/>
      <c r="N1446" s="17" t="s">
        <v>246</v>
      </c>
      <c r="O1446" s="17"/>
      <c r="P1446" s="17"/>
      <c r="Q1446" s="17"/>
      <c r="R1446" s="17"/>
      <c r="S1446" s="17"/>
      <c r="V1446" s="42"/>
      <c r="W1446" s="42"/>
    </row>
    <row r="1447" spans="1:25" s="20" customFormat="1" ht="14.25" customHeight="1">
      <c r="A1447" s="17"/>
      <c r="B1447" s="21"/>
      <c r="C1447" s="17"/>
      <c r="D1447" s="17"/>
      <c r="E1447" s="26"/>
      <c r="F1447" s="27"/>
      <c r="G1447" s="105"/>
      <c r="H1447" s="157"/>
      <c r="I1447" s="3" t="s">
        <v>829</v>
      </c>
      <c r="J1447" s="236" t="s">
        <v>823</v>
      </c>
      <c r="K1447" s="130" t="s">
        <v>1323</v>
      </c>
      <c r="L1447" s="157">
        <v>1</v>
      </c>
      <c r="M1447" s="157"/>
      <c r="N1447" s="18"/>
      <c r="O1447" s="46"/>
      <c r="P1447" s="84"/>
      <c r="Q1447" s="84"/>
      <c r="R1447" s="84"/>
      <c r="S1447" s="84"/>
      <c r="T1447" s="84"/>
      <c r="U1447" s="84"/>
      <c r="V1447" s="17"/>
      <c r="W1447" s="21"/>
      <c r="X1447" s="17"/>
      <c r="Y1447" s="17"/>
    </row>
    <row r="1448" spans="1:25" s="20" customFormat="1" ht="15">
      <c r="A1448" s="17"/>
      <c r="C1448" s="17"/>
      <c r="D1448" s="17"/>
      <c r="E1448" s="26"/>
      <c r="F1448" s="27"/>
      <c r="G1448" s="105" t="s">
        <v>827</v>
      </c>
      <c r="H1448" s="569"/>
      <c r="I1448" s="568" t="s">
        <v>181</v>
      </c>
      <c r="J1448" s="236" t="s">
        <v>823</v>
      </c>
      <c r="K1448" s="130" t="s">
        <v>825</v>
      </c>
      <c r="L1448" s="157">
        <v>2</v>
      </c>
      <c r="M1448" s="157"/>
      <c r="N1448" s="18" t="s">
        <v>246</v>
      </c>
      <c r="O1448" s="46">
        <v>1</v>
      </c>
      <c r="P1448" s="162"/>
      <c r="Q1448" s="163">
        <v>1</v>
      </c>
      <c r="R1448" s="165"/>
      <c r="S1448" s="84"/>
      <c r="T1448" s="84"/>
      <c r="U1448" s="84"/>
      <c r="V1448" s="17"/>
      <c r="W1448" s="21"/>
      <c r="X1448" s="17"/>
      <c r="Y1448" s="17"/>
    </row>
    <row r="1449" spans="1:25" s="20" customFormat="1" ht="15">
      <c r="A1449" s="17"/>
      <c r="B1449" s="21"/>
      <c r="C1449" s="17"/>
      <c r="D1449" s="17"/>
      <c r="E1449" s="26"/>
      <c r="F1449" s="27"/>
      <c r="G1449" s="105" t="s">
        <v>827</v>
      </c>
      <c r="H1449" s="569"/>
      <c r="I1449" s="568"/>
      <c r="J1449" s="236" t="s">
        <v>824</v>
      </c>
      <c r="K1449" s="130" t="s">
        <v>1296</v>
      </c>
      <c r="L1449" s="157">
        <v>4</v>
      </c>
      <c r="M1449" s="157"/>
      <c r="N1449" s="18" t="s">
        <v>246</v>
      </c>
      <c r="O1449" s="46">
        <v>1</v>
      </c>
      <c r="P1449" s="162"/>
      <c r="Q1449" s="163"/>
      <c r="R1449" s="165"/>
      <c r="S1449" s="84"/>
      <c r="T1449" s="84"/>
      <c r="U1449" s="84"/>
      <c r="V1449" s="17"/>
      <c r="W1449" s="21"/>
      <c r="X1449" s="17"/>
      <c r="Y1449" s="17"/>
    </row>
    <row r="1450" spans="5:25" ht="15">
      <c r="E1450" s="109">
        <v>1</v>
      </c>
      <c r="F1450" s="107" t="s">
        <v>253</v>
      </c>
      <c r="G1450" s="42"/>
      <c r="H1450" s="568" t="s">
        <v>407</v>
      </c>
      <c r="I1450" s="568" t="s">
        <v>182</v>
      </c>
      <c r="J1450" s="234" t="s">
        <v>1656</v>
      </c>
      <c r="K1450" s="130" t="s">
        <v>1659</v>
      </c>
      <c r="L1450" s="173">
        <v>1</v>
      </c>
      <c r="M1450" s="157"/>
      <c r="N1450" s="18" t="s">
        <v>246</v>
      </c>
      <c r="O1450" s="46">
        <v>1</v>
      </c>
      <c r="P1450" s="162">
        <v>1</v>
      </c>
      <c r="Q1450" s="163"/>
      <c r="R1450" s="165"/>
      <c r="S1450" s="17"/>
      <c r="V1450" s="42"/>
      <c r="W1450" s="42"/>
      <c r="X1450" s="21"/>
      <c r="Y1450" s="21"/>
    </row>
    <row r="1451" spans="8:25" ht="15">
      <c r="H1451" s="569"/>
      <c r="I1451" s="568"/>
      <c r="J1451" s="234" t="s">
        <v>1657</v>
      </c>
      <c r="K1451" s="130" t="s">
        <v>1313</v>
      </c>
      <c r="L1451" s="157">
        <v>2</v>
      </c>
      <c r="M1451" s="157"/>
      <c r="N1451" s="18" t="s">
        <v>246</v>
      </c>
      <c r="O1451" s="46">
        <v>1</v>
      </c>
      <c r="P1451" s="162"/>
      <c r="Q1451" s="163">
        <v>1</v>
      </c>
      <c r="R1451" s="165"/>
      <c r="S1451" s="17"/>
      <c r="V1451" s="42"/>
      <c r="W1451" s="42"/>
      <c r="X1451" s="21"/>
      <c r="Y1451" s="21"/>
    </row>
    <row r="1452" spans="8:25" ht="15">
      <c r="H1452" s="569"/>
      <c r="I1452" s="568"/>
      <c r="J1452" s="234" t="s">
        <v>1658</v>
      </c>
      <c r="K1452" s="130" t="s">
        <v>1660</v>
      </c>
      <c r="L1452" s="157">
        <v>6</v>
      </c>
      <c r="M1452" s="157"/>
      <c r="N1452" s="18" t="s">
        <v>246</v>
      </c>
      <c r="O1452" s="46">
        <v>1</v>
      </c>
      <c r="P1452" s="162"/>
      <c r="Q1452" s="163"/>
      <c r="R1452" s="165"/>
      <c r="S1452" s="17"/>
      <c r="V1452" s="42"/>
      <c r="W1452" s="42"/>
      <c r="X1452" s="21"/>
      <c r="Y1452" s="21"/>
    </row>
    <row r="1453" spans="5:25" ht="15">
      <c r="E1453" s="109">
        <v>1</v>
      </c>
      <c r="F1453" s="107" t="s">
        <v>253</v>
      </c>
      <c r="H1453" s="569"/>
      <c r="I1453" s="568"/>
      <c r="J1453" s="234" t="s">
        <v>1661</v>
      </c>
      <c r="K1453" s="130" t="s">
        <v>1662</v>
      </c>
      <c r="L1453" s="157">
        <v>1</v>
      </c>
      <c r="M1453" s="157"/>
      <c r="N1453" s="18" t="s">
        <v>246</v>
      </c>
      <c r="O1453" s="46">
        <v>1</v>
      </c>
      <c r="P1453" s="162">
        <v>1</v>
      </c>
      <c r="Q1453" s="163"/>
      <c r="R1453" s="165"/>
      <c r="S1453" s="17"/>
      <c r="V1453" s="42"/>
      <c r="W1453" s="42"/>
      <c r="X1453" s="21"/>
      <c r="Y1453" s="21"/>
    </row>
    <row r="1454" spans="8:25" ht="26.25" customHeight="1">
      <c r="H1454" s="633"/>
      <c r="I1454" s="482" t="s">
        <v>183</v>
      </c>
      <c r="J1454" s="234" t="s">
        <v>2055</v>
      </c>
      <c r="K1454" s="90" t="s">
        <v>1873</v>
      </c>
      <c r="L1454" s="157">
        <v>32</v>
      </c>
      <c r="M1454" s="157"/>
      <c r="N1454" s="18" t="s">
        <v>1874</v>
      </c>
      <c r="O1454" s="17"/>
      <c r="P1454" s="21"/>
      <c r="Q1454" s="21"/>
      <c r="R1454" s="21"/>
      <c r="S1454" s="111">
        <v>1</v>
      </c>
      <c r="V1454" s="42"/>
      <c r="W1454" s="21"/>
      <c r="X1454" s="21"/>
      <c r="Y1454" s="21"/>
    </row>
    <row r="1455" spans="8:25" ht="26.25" customHeight="1">
      <c r="H1455" s="473"/>
      <c r="I1455" s="631"/>
      <c r="J1455" s="234" t="s">
        <v>2056</v>
      </c>
      <c r="K1455" s="130" t="s">
        <v>1872</v>
      </c>
      <c r="L1455" s="157">
        <v>2</v>
      </c>
      <c r="M1455" s="157"/>
      <c r="N1455" s="18" t="s">
        <v>1874</v>
      </c>
      <c r="O1455" s="17"/>
      <c r="P1455" s="21"/>
      <c r="Q1455" s="21"/>
      <c r="R1455" s="21"/>
      <c r="S1455" s="111">
        <v>1</v>
      </c>
      <c r="V1455" s="42"/>
      <c r="W1455" s="21"/>
      <c r="X1455" s="21"/>
      <c r="Y1455" s="21"/>
    </row>
    <row r="1456" spans="2:23" ht="15">
      <c r="B1456" s="21" t="s">
        <v>1497</v>
      </c>
      <c r="C1456" s="17" t="s">
        <v>209</v>
      </c>
      <c r="D1456" s="17" t="s">
        <v>1498</v>
      </c>
      <c r="E1456" s="26">
        <v>4</v>
      </c>
      <c r="F1456" s="17">
        <v>6</v>
      </c>
      <c r="G1456" s="17" t="s">
        <v>215</v>
      </c>
      <c r="H1456" s="130" t="s">
        <v>201</v>
      </c>
      <c r="I1456" s="90" t="s">
        <v>1763</v>
      </c>
      <c r="J1456" s="234" t="s">
        <v>1822</v>
      </c>
      <c r="K1456" s="130" t="s">
        <v>1783</v>
      </c>
      <c r="L1456" s="157">
        <v>2</v>
      </c>
      <c r="M1456" s="157">
        <v>26</v>
      </c>
      <c r="N1456" s="17"/>
      <c r="O1456" s="46">
        <v>3</v>
      </c>
      <c r="P1456" s="17"/>
      <c r="Q1456" s="17"/>
      <c r="R1456" s="17"/>
      <c r="S1456" s="17"/>
      <c r="V1456" s="42"/>
      <c r="W1456" s="42"/>
    </row>
    <row r="1457" spans="8:25" ht="15">
      <c r="H1457" s="17"/>
      <c r="I1457" s="559" t="s">
        <v>1046</v>
      </c>
      <c r="J1457" s="234">
        <v>38011</v>
      </c>
      <c r="K1457" s="130" t="s">
        <v>1823</v>
      </c>
      <c r="L1457" s="157">
        <v>1</v>
      </c>
      <c r="M1457" s="157">
        <v>20</v>
      </c>
      <c r="N1457" s="17"/>
      <c r="O1457" s="21"/>
      <c r="P1457" s="21"/>
      <c r="Q1457" s="21"/>
      <c r="R1457" s="21"/>
      <c r="S1457" s="21"/>
      <c r="V1457" s="42"/>
      <c r="W1457" s="42"/>
      <c r="X1457" s="21"/>
      <c r="Y1457" s="21"/>
    </row>
    <row r="1458" spans="8:25" ht="15">
      <c r="H1458" s="17"/>
      <c r="I1458" s="596"/>
      <c r="J1458" s="234">
        <v>38018</v>
      </c>
      <c r="K1458" s="130" t="s">
        <v>1824</v>
      </c>
      <c r="L1458" s="157">
        <v>1</v>
      </c>
      <c r="M1458" s="157">
        <v>20</v>
      </c>
      <c r="N1458" s="17"/>
      <c r="O1458" s="21"/>
      <c r="P1458" s="21"/>
      <c r="Q1458" s="21"/>
      <c r="R1458" s="21"/>
      <c r="S1458" s="21"/>
      <c r="T1458" s="21"/>
      <c r="U1458" s="21"/>
      <c r="V1458" s="42"/>
      <c r="W1458" s="42"/>
      <c r="X1458" s="21"/>
      <c r="Y1458" s="21"/>
    </row>
    <row r="1459" spans="1:25" s="20" customFormat="1" ht="15">
      <c r="A1459" s="17"/>
      <c r="B1459" s="21"/>
      <c r="C1459" s="17"/>
      <c r="D1459" s="17"/>
      <c r="E1459" s="26"/>
      <c r="F1459" s="17"/>
      <c r="G1459" s="17"/>
      <c r="H1459" s="17"/>
      <c r="I1459" s="568" t="s">
        <v>69</v>
      </c>
      <c r="J1459" s="234">
        <v>38041</v>
      </c>
      <c r="K1459" s="130" t="s">
        <v>1824</v>
      </c>
      <c r="L1459" s="157">
        <v>2</v>
      </c>
      <c r="M1459" s="157">
        <v>52</v>
      </c>
      <c r="N1459" s="17"/>
      <c r="O1459" s="46">
        <v>1</v>
      </c>
      <c r="P1459" s="162"/>
      <c r="Q1459" s="163">
        <v>1</v>
      </c>
      <c r="R1459" s="165"/>
      <c r="S1459" s="84"/>
      <c r="T1459" s="84"/>
      <c r="U1459" s="84"/>
      <c r="V1459" s="42"/>
      <c r="W1459" s="42"/>
      <c r="X1459" s="17"/>
      <c r="Y1459" s="17"/>
    </row>
    <row r="1460" spans="2:23" ht="15">
      <c r="B1460" s="20"/>
      <c r="C1460" s="84"/>
      <c r="D1460" s="84"/>
      <c r="E1460" s="109">
        <v>1</v>
      </c>
      <c r="F1460" s="107" t="s">
        <v>253</v>
      </c>
      <c r="G1460" s="84"/>
      <c r="H1460" s="84"/>
      <c r="I1460" s="568"/>
      <c r="J1460" s="234">
        <v>38043</v>
      </c>
      <c r="K1460" s="130" t="s">
        <v>1103</v>
      </c>
      <c r="L1460" s="173">
        <v>1</v>
      </c>
      <c r="M1460" s="173">
        <v>60</v>
      </c>
      <c r="N1460" s="107"/>
      <c r="O1460" s="46">
        <v>1</v>
      </c>
      <c r="P1460" s="162">
        <v>1</v>
      </c>
      <c r="Q1460" s="163"/>
      <c r="R1460" s="165"/>
      <c r="S1460" s="17"/>
      <c r="V1460" s="42"/>
      <c r="W1460" s="42"/>
    </row>
    <row r="1461" spans="8:23" ht="15">
      <c r="H1461" s="17"/>
      <c r="I1461" s="568"/>
      <c r="J1461" s="234">
        <v>38043</v>
      </c>
      <c r="K1461" s="130" t="s">
        <v>1825</v>
      </c>
      <c r="L1461" s="157">
        <v>4</v>
      </c>
      <c r="M1461" s="157">
        <v>36</v>
      </c>
      <c r="N1461" s="17"/>
      <c r="O1461" s="46">
        <v>1</v>
      </c>
      <c r="P1461" s="162"/>
      <c r="Q1461" s="163"/>
      <c r="R1461" s="165"/>
      <c r="S1461" s="17"/>
      <c r="V1461" s="42"/>
      <c r="W1461" s="42"/>
    </row>
    <row r="1462" spans="8:23" ht="15">
      <c r="H1462" s="17"/>
      <c r="I1462" s="568"/>
      <c r="J1462" s="234">
        <v>38044</v>
      </c>
      <c r="K1462" s="130" t="s">
        <v>1826</v>
      </c>
      <c r="L1462" s="157">
        <v>2</v>
      </c>
      <c r="M1462" s="157">
        <v>52</v>
      </c>
      <c r="N1462" s="17"/>
      <c r="O1462" s="46">
        <v>1</v>
      </c>
      <c r="P1462" s="162"/>
      <c r="Q1462" s="163">
        <v>1</v>
      </c>
      <c r="R1462" s="165"/>
      <c r="S1462" s="17"/>
      <c r="V1462" s="42"/>
      <c r="W1462" s="42"/>
    </row>
    <row r="1463" spans="8:25" ht="30">
      <c r="H1463" s="17"/>
      <c r="I1463" s="90" t="s">
        <v>1046</v>
      </c>
      <c r="J1463" s="234">
        <v>38053</v>
      </c>
      <c r="K1463" s="130" t="s">
        <v>1827</v>
      </c>
      <c r="L1463" s="157">
        <v>1</v>
      </c>
      <c r="M1463" s="157">
        <v>20</v>
      </c>
      <c r="N1463" s="17"/>
      <c r="O1463" s="21"/>
      <c r="P1463" s="21"/>
      <c r="Q1463" s="21"/>
      <c r="R1463" s="21"/>
      <c r="S1463" s="21"/>
      <c r="T1463" s="21"/>
      <c r="U1463" s="21"/>
      <c r="V1463" s="42"/>
      <c r="W1463" s="42"/>
      <c r="X1463" s="21"/>
      <c r="Y1463" s="21"/>
    </row>
    <row r="1464" spans="8:23" ht="20.25" customHeight="1">
      <c r="H1464" s="17"/>
      <c r="I1464" s="627" t="s">
        <v>1530</v>
      </c>
      <c r="J1464" s="304" t="s">
        <v>1521</v>
      </c>
      <c r="K1464" s="266" t="s">
        <v>1819</v>
      </c>
      <c r="L1464" s="193">
        <v>1</v>
      </c>
      <c r="M1464" s="157">
        <v>30</v>
      </c>
      <c r="N1464" s="17"/>
      <c r="O1464" s="46">
        <v>1</v>
      </c>
      <c r="P1464" s="17"/>
      <c r="Q1464" s="17"/>
      <c r="R1464" s="17"/>
      <c r="S1464" s="17"/>
      <c r="V1464" s="42"/>
      <c r="W1464" s="42"/>
    </row>
    <row r="1465" spans="1:25" s="20" customFormat="1" ht="20.25" customHeight="1">
      <c r="A1465" s="17"/>
      <c r="B1465" s="21"/>
      <c r="C1465" s="17"/>
      <c r="D1465" s="17"/>
      <c r="E1465" s="26"/>
      <c r="F1465" s="17"/>
      <c r="G1465" s="17"/>
      <c r="H1465" s="17"/>
      <c r="I1465" s="628"/>
      <c r="J1465" s="304" t="s">
        <v>1520</v>
      </c>
      <c r="K1465" s="266" t="s">
        <v>1827</v>
      </c>
      <c r="L1465" s="193">
        <v>3</v>
      </c>
      <c r="M1465" s="157">
        <v>22</v>
      </c>
      <c r="N1465" s="17"/>
      <c r="O1465" s="46">
        <v>1</v>
      </c>
      <c r="P1465" s="84"/>
      <c r="Q1465" s="84"/>
      <c r="R1465" s="84"/>
      <c r="S1465" s="84"/>
      <c r="T1465" s="84"/>
      <c r="U1465" s="84"/>
      <c r="V1465" s="42"/>
      <c r="W1465" s="42"/>
      <c r="X1465" s="17"/>
      <c r="Y1465" s="17"/>
    </row>
    <row r="1466" spans="2:25" ht="30">
      <c r="B1466" s="21" t="s">
        <v>1497</v>
      </c>
      <c r="C1466" s="17" t="s">
        <v>209</v>
      </c>
      <c r="D1466" s="17" t="s">
        <v>1498</v>
      </c>
      <c r="E1466" s="26">
        <v>5</v>
      </c>
      <c r="F1466" s="17">
        <v>6</v>
      </c>
      <c r="G1466" s="17" t="s">
        <v>215</v>
      </c>
      <c r="H1466" s="130" t="s">
        <v>201</v>
      </c>
      <c r="I1466" s="90" t="s">
        <v>2013</v>
      </c>
      <c r="J1466" s="234" t="s">
        <v>1153</v>
      </c>
      <c r="K1466" s="130" t="s">
        <v>1496</v>
      </c>
      <c r="L1466" s="157">
        <v>2</v>
      </c>
      <c r="M1466" s="157">
        <v>15</v>
      </c>
      <c r="N1466" s="17"/>
      <c r="O1466" s="21"/>
      <c r="P1466" s="21"/>
      <c r="Q1466" s="21"/>
      <c r="R1466" s="21"/>
      <c r="S1466" s="21"/>
      <c r="T1466" s="21"/>
      <c r="U1466" s="21"/>
      <c r="V1466" s="42"/>
      <c r="W1466" s="42"/>
      <c r="X1466" s="21"/>
      <c r="Y1466" s="21"/>
    </row>
    <row r="1467" spans="6:25" ht="15">
      <c r="F1467" s="27"/>
      <c r="H1467" s="130" t="s">
        <v>1499</v>
      </c>
      <c r="I1467" s="90" t="s">
        <v>1500</v>
      </c>
      <c r="J1467" s="234" t="s">
        <v>1501</v>
      </c>
      <c r="K1467" s="130" t="s">
        <v>1502</v>
      </c>
      <c r="L1467" s="157">
        <v>3</v>
      </c>
      <c r="M1467" s="157">
        <v>10</v>
      </c>
      <c r="N1467" s="17"/>
      <c r="O1467" s="21"/>
      <c r="P1467" s="21"/>
      <c r="Q1467" s="21"/>
      <c r="R1467" s="21"/>
      <c r="S1467" s="21"/>
      <c r="T1467" s="21"/>
      <c r="U1467" s="21"/>
      <c r="V1467" s="42"/>
      <c r="W1467" s="42"/>
      <c r="X1467" s="21"/>
      <c r="Y1467" s="21"/>
    </row>
    <row r="1468" spans="6:23" ht="13.5" customHeight="1">
      <c r="F1468" s="27"/>
      <c r="H1468" s="633" t="s">
        <v>201</v>
      </c>
      <c r="I1468" s="484" t="s">
        <v>70</v>
      </c>
      <c r="J1468" s="234" t="s">
        <v>1154</v>
      </c>
      <c r="K1468" s="130" t="s">
        <v>1307</v>
      </c>
      <c r="L1468" s="157">
        <v>14</v>
      </c>
      <c r="M1468" s="157" t="s">
        <v>205</v>
      </c>
      <c r="N1468" s="17"/>
      <c r="O1468" s="46">
        <v>1</v>
      </c>
      <c r="P1468" s="162"/>
      <c r="Q1468" s="163"/>
      <c r="R1468" s="165"/>
      <c r="S1468" s="17"/>
      <c r="V1468" s="42"/>
      <c r="W1468" s="42"/>
    </row>
    <row r="1469" spans="6:23" ht="15">
      <c r="F1469" s="27"/>
      <c r="H1469" s="492"/>
      <c r="I1469" s="480"/>
      <c r="J1469" s="234" t="s">
        <v>1155</v>
      </c>
      <c r="K1469" s="130" t="s">
        <v>1308</v>
      </c>
      <c r="L1469" s="157">
        <v>15</v>
      </c>
      <c r="M1469" s="157" t="s">
        <v>205</v>
      </c>
      <c r="N1469" s="17"/>
      <c r="O1469" s="46">
        <v>1</v>
      </c>
      <c r="P1469" s="162"/>
      <c r="Q1469" s="163"/>
      <c r="R1469" s="165"/>
      <c r="S1469" s="17"/>
      <c r="V1469" s="42"/>
      <c r="W1469" s="42"/>
    </row>
    <row r="1470" spans="6:23" ht="15">
      <c r="F1470" s="27"/>
      <c r="H1470" s="492"/>
      <c r="I1470" s="480"/>
      <c r="J1470" s="234" t="s">
        <v>1156</v>
      </c>
      <c r="K1470" s="130" t="s">
        <v>1309</v>
      </c>
      <c r="L1470" s="157">
        <v>6</v>
      </c>
      <c r="M1470" s="157">
        <v>28</v>
      </c>
      <c r="N1470" s="17"/>
      <c r="O1470" s="46">
        <v>1</v>
      </c>
      <c r="P1470" s="162"/>
      <c r="Q1470" s="163"/>
      <c r="R1470" s="165"/>
      <c r="S1470" s="17"/>
      <c r="V1470" s="42"/>
      <c r="W1470" s="42"/>
    </row>
    <row r="1471" spans="6:23" ht="15">
      <c r="F1471" s="27"/>
      <c r="H1471" s="492"/>
      <c r="I1471" s="480"/>
      <c r="J1471" s="234" t="s">
        <v>1157</v>
      </c>
      <c r="K1471" s="130" t="s">
        <v>1323</v>
      </c>
      <c r="L1471" s="157" t="s">
        <v>2123</v>
      </c>
      <c r="M1471" s="157" t="s">
        <v>205</v>
      </c>
      <c r="N1471" s="17"/>
      <c r="O1471" s="17"/>
      <c r="P1471" s="17"/>
      <c r="Q1471" s="17"/>
      <c r="R1471" s="17"/>
      <c r="S1471" s="17"/>
      <c r="V1471" s="42"/>
      <c r="W1471" s="42"/>
    </row>
    <row r="1472" spans="6:23" ht="15">
      <c r="F1472" s="27"/>
      <c r="H1472" s="473"/>
      <c r="I1472" s="479"/>
      <c r="J1472" s="234" t="s">
        <v>490</v>
      </c>
      <c r="K1472" s="130" t="s">
        <v>994</v>
      </c>
      <c r="L1472" s="157">
        <v>8</v>
      </c>
      <c r="M1472" s="157"/>
      <c r="N1472" s="17"/>
      <c r="O1472" s="84"/>
      <c r="P1472" s="162"/>
      <c r="Q1472" s="163"/>
      <c r="R1472" s="165"/>
      <c r="S1472" s="17"/>
      <c r="T1472" s="84"/>
      <c r="U1472" s="84"/>
      <c r="V1472" s="21"/>
      <c r="W1472" s="21"/>
    </row>
    <row r="1473" spans="1:26" s="20" customFormat="1" ht="30">
      <c r="A1473" s="17"/>
      <c r="B1473" s="21" t="s">
        <v>1497</v>
      </c>
      <c r="C1473" s="17" t="s">
        <v>209</v>
      </c>
      <c r="D1473" s="17" t="s">
        <v>1498</v>
      </c>
      <c r="E1473" s="26" t="s">
        <v>962</v>
      </c>
      <c r="F1473" s="17"/>
      <c r="G1473" s="17" t="s">
        <v>215</v>
      </c>
      <c r="H1473" s="130" t="s">
        <v>230</v>
      </c>
      <c r="I1473" s="88" t="s">
        <v>71</v>
      </c>
      <c r="J1473" s="99" t="s">
        <v>743</v>
      </c>
      <c r="K1473" s="159" t="s">
        <v>1558</v>
      </c>
      <c r="L1473" s="89">
        <v>2</v>
      </c>
      <c r="M1473" s="203">
        <v>20</v>
      </c>
      <c r="N1473" s="316" t="s">
        <v>239</v>
      </c>
      <c r="O1473" s="21"/>
      <c r="P1473" s="21"/>
      <c r="Q1473" s="21"/>
      <c r="R1473" s="21"/>
      <c r="S1473" s="21"/>
      <c r="T1473" s="21"/>
      <c r="U1473" s="21"/>
      <c r="V1473" s="42"/>
      <c r="W1473" s="42"/>
      <c r="X1473" s="21"/>
      <c r="Y1473" s="21"/>
      <c r="Z1473" s="21"/>
    </row>
    <row r="1474" spans="1:25" s="20" customFormat="1" ht="15">
      <c r="A1474" s="17"/>
      <c r="B1474" s="21"/>
      <c r="C1474" s="17"/>
      <c r="D1474" s="17"/>
      <c r="E1474" s="26"/>
      <c r="F1474" s="32"/>
      <c r="G1474" s="17"/>
      <c r="H1474" s="569" t="s">
        <v>230</v>
      </c>
      <c r="I1474" s="608" t="s">
        <v>744</v>
      </c>
      <c r="J1474" s="99" t="s">
        <v>745</v>
      </c>
      <c r="K1474" s="159" t="s">
        <v>1558</v>
      </c>
      <c r="L1474" s="89">
        <v>6</v>
      </c>
      <c r="M1474" s="203">
        <v>28</v>
      </c>
      <c r="N1474" s="316" t="s">
        <v>254</v>
      </c>
      <c r="O1474" s="46">
        <v>1</v>
      </c>
      <c r="P1474" s="162"/>
      <c r="Q1474" s="163"/>
      <c r="R1474" s="165"/>
      <c r="S1474" s="84"/>
      <c r="T1474" s="84"/>
      <c r="U1474" s="84"/>
      <c r="V1474" s="42"/>
      <c r="W1474" s="42"/>
      <c r="X1474" s="17"/>
      <c r="Y1474" s="17"/>
    </row>
    <row r="1475" spans="1:25" s="20" customFormat="1" ht="15">
      <c r="A1475" s="17"/>
      <c r="B1475" s="21"/>
      <c r="C1475" s="17"/>
      <c r="D1475" s="17"/>
      <c r="E1475" s="26"/>
      <c r="F1475" s="32"/>
      <c r="G1475" s="17"/>
      <c r="H1475" s="569"/>
      <c r="I1475" s="620"/>
      <c r="J1475" s="99" t="s">
        <v>746</v>
      </c>
      <c r="K1475" s="159" t="s">
        <v>221</v>
      </c>
      <c r="L1475" s="89" t="s">
        <v>1542</v>
      </c>
      <c r="M1475" s="203" t="s">
        <v>205</v>
      </c>
      <c r="N1475" s="316" t="s">
        <v>254</v>
      </c>
      <c r="O1475" s="46">
        <v>1</v>
      </c>
      <c r="P1475" s="162"/>
      <c r="Q1475" s="163"/>
      <c r="R1475" s="165"/>
      <c r="S1475" s="84"/>
      <c r="T1475" s="84"/>
      <c r="U1475" s="84"/>
      <c r="V1475" s="42"/>
      <c r="W1475" s="42"/>
      <c r="X1475" s="17"/>
      <c r="Y1475" s="17"/>
    </row>
    <row r="1476" spans="1:25" ht="6.75" customHeight="1" thickBot="1">
      <c r="A1476" s="84"/>
      <c r="B1476" s="84"/>
      <c r="C1476" s="84"/>
      <c r="D1476" s="84"/>
      <c r="E1476" s="84"/>
      <c r="F1476" s="84"/>
      <c r="G1476" s="84"/>
      <c r="H1476" s="84"/>
      <c r="I1476" s="84"/>
      <c r="J1476" s="84"/>
      <c r="K1476" s="84"/>
      <c r="L1476" s="84"/>
      <c r="M1476" s="84"/>
      <c r="N1476" s="84"/>
      <c r="O1476" s="306"/>
      <c r="P1476" s="388"/>
      <c r="Q1476" s="388"/>
      <c r="R1476" s="388"/>
      <c r="S1476" s="307"/>
      <c r="T1476" s="84"/>
      <c r="U1476" s="84"/>
      <c r="V1476" s="42"/>
      <c r="W1476" s="21"/>
      <c r="X1476" s="21"/>
      <c r="Y1476" s="21"/>
    </row>
    <row r="1477" spans="1:25" s="59" customFormat="1" ht="16.5" thickBot="1" thickTop="1">
      <c r="A1477" s="306">
        <v>11</v>
      </c>
      <c r="B1477" s="307" t="s">
        <v>1497</v>
      </c>
      <c r="C1477" s="306"/>
      <c r="D1477" s="306"/>
      <c r="E1477" s="306"/>
      <c r="F1477" s="306"/>
      <c r="G1477" s="306"/>
      <c r="H1477" s="306"/>
      <c r="I1477" s="306"/>
      <c r="J1477" s="306"/>
      <c r="K1477" s="306"/>
      <c r="L1477" s="306"/>
      <c r="M1477" s="306"/>
      <c r="N1477" s="306"/>
      <c r="O1477" s="46">
        <f>SUM(O1441:O1476)</f>
        <v>25</v>
      </c>
      <c r="P1477" s="46">
        <f>SUM(P1441:P1476)</f>
        <v>3</v>
      </c>
      <c r="Q1477" s="46">
        <f>SUM(Q1441:Q1476)</f>
        <v>5</v>
      </c>
      <c r="R1477" s="46">
        <f>SUM(R1441:R1476)</f>
        <v>0</v>
      </c>
      <c r="S1477" s="111">
        <f>SUM(S1441:S1476)</f>
        <v>2</v>
      </c>
      <c r="T1477" s="84"/>
      <c r="U1477" s="84"/>
      <c r="V1477" s="42"/>
      <c r="W1477" s="42"/>
      <c r="X1477" s="17"/>
      <c r="Y1477" s="17"/>
    </row>
    <row r="1478" spans="1:22" s="59" customFormat="1" ht="15.75" thickTop="1">
      <c r="A1478" s="18"/>
      <c r="B1478" s="21"/>
      <c r="C1478" s="18"/>
      <c r="D1478" s="18"/>
      <c r="E1478" s="57"/>
      <c r="F1478" s="18"/>
      <c r="H1478" s="52"/>
      <c r="I1478" s="80"/>
      <c r="T1478" s="84"/>
      <c r="U1478" s="84"/>
      <c r="V1478" s="42"/>
    </row>
    <row r="1479" spans="1:22" s="59" customFormat="1" ht="15.75" thickBot="1">
      <c r="A1479" s="306"/>
      <c r="B1479" s="307"/>
      <c r="C1479" s="306"/>
      <c r="D1479" s="306"/>
      <c r="E1479" s="308"/>
      <c r="F1479" s="306"/>
      <c r="G1479" s="306"/>
      <c r="H1479" s="307"/>
      <c r="I1479" s="309"/>
      <c r="J1479" s="310"/>
      <c r="K1479" s="314"/>
      <c r="L1479" s="314"/>
      <c r="M1479" s="314"/>
      <c r="N1479" s="315"/>
      <c r="O1479" s="314"/>
      <c r="P1479" s="51"/>
      <c r="Q1479" s="51"/>
      <c r="R1479" s="51"/>
      <c r="S1479" s="51"/>
      <c r="T1479" s="84"/>
      <c r="U1479" s="84"/>
      <c r="V1479" s="42"/>
    </row>
    <row r="1480" spans="1:23" ht="15.75" thickTop="1">
      <c r="A1480" s="17">
        <v>12</v>
      </c>
      <c r="B1480" s="21" t="s">
        <v>184</v>
      </c>
      <c r="C1480" s="17" t="s">
        <v>963</v>
      </c>
      <c r="D1480" s="17" t="s">
        <v>283</v>
      </c>
      <c r="E1480" s="26">
        <v>1</v>
      </c>
      <c r="F1480" s="32">
        <v>2</v>
      </c>
      <c r="G1480" s="17">
        <v>1</v>
      </c>
      <c r="H1480" s="21" t="s">
        <v>230</v>
      </c>
      <c r="I1480" s="487" t="s">
        <v>132</v>
      </c>
      <c r="J1480" s="236" t="s">
        <v>1514</v>
      </c>
      <c r="K1480" s="130" t="s">
        <v>1321</v>
      </c>
      <c r="L1480" s="157">
        <v>54</v>
      </c>
      <c r="M1480" s="157" t="s">
        <v>205</v>
      </c>
      <c r="N1480" s="17" t="s">
        <v>246</v>
      </c>
      <c r="O1480" s="46">
        <v>1</v>
      </c>
      <c r="P1480" s="17"/>
      <c r="Q1480" s="17"/>
      <c r="R1480" s="17"/>
      <c r="S1480" s="17"/>
      <c r="V1480" s="42"/>
      <c r="W1480" s="42"/>
    </row>
    <row r="1481" spans="2:23" ht="15">
      <c r="B1481" s="21" t="s">
        <v>1080</v>
      </c>
      <c r="F1481" s="27"/>
      <c r="H1481" s="21"/>
      <c r="I1481" s="487"/>
      <c r="J1481" s="236" t="s">
        <v>1515</v>
      </c>
      <c r="K1481" s="130" t="s">
        <v>1296</v>
      </c>
      <c r="L1481" s="170" t="s">
        <v>1506</v>
      </c>
      <c r="M1481" s="157" t="s">
        <v>205</v>
      </c>
      <c r="N1481" s="17" t="s">
        <v>246</v>
      </c>
      <c r="O1481" s="46">
        <v>1</v>
      </c>
      <c r="P1481" s="17"/>
      <c r="Q1481" s="17"/>
      <c r="R1481" s="17"/>
      <c r="S1481" s="17"/>
      <c r="V1481" s="42"/>
      <c r="W1481" s="42"/>
    </row>
    <row r="1482" spans="6:23" ht="15">
      <c r="F1482" s="27"/>
      <c r="H1482" s="21"/>
      <c r="I1482" s="487"/>
      <c r="J1482" s="236" t="s">
        <v>1516</v>
      </c>
      <c r="K1482" s="130" t="s">
        <v>1323</v>
      </c>
      <c r="L1482" s="157">
        <v>13</v>
      </c>
      <c r="M1482" s="157" t="s">
        <v>205</v>
      </c>
      <c r="N1482" s="17" t="s">
        <v>246</v>
      </c>
      <c r="O1482" s="46">
        <v>1</v>
      </c>
      <c r="P1482" s="17"/>
      <c r="Q1482" s="17"/>
      <c r="R1482" s="17"/>
      <c r="S1482" s="17"/>
      <c r="V1482" s="42"/>
      <c r="W1482" s="42"/>
    </row>
    <row r="1483" spans="6:23" ht="15">
      <c r="F1483" s="27"/>
      <c r="H1483" s="21"/>
      <c r="I1483" s="487"/>
      <c r="J1483" s="236" t="s">
        <v>1517</v>
      </c>
      <c r="K1483" s="130" t="s">
        <v>1320</v>
      </c>
      <c r="L1483" s="170" t="s">
        <v>1506</v>
      </c>
      <c r="M1483" s="157" t="s">
        <v>205</v>
      </c>
      <c r="N1483" s="17" t="s">
        <v>246</v>
      </c>
      <c r="O1483" s="46">
        <v>1</v>
      </c>
      <c r="P1483" s="17"/>
      <c r="Q1483" s="17"/>
      <c r="R1483" s="17"/>
      <c r="S1483" s="17"/>
      <c r="V1483" s="42"/>
      <c r="W1483" s="42"/>
    </row>
    <row r="1484" spans="6:23" ht="15">
      <c r="F1484" s="27"/>
      <c r="H1484" s="21"/>
      <c r="I1484" s="487"/>
      <c r="J1484" s="236" t="s">
        <v>2502</v>
      </c>
      <c r="K1484" s="130" t="s">
        <v>1</v>
      </c>
      <c r="L1484" s="157">
        <v>2</v>
      </c>
      <c r="M1484" s="130"/>
      <c r="N1484" s="17" t="s">
        <v>246</v>
      </c>
      <c r="O1484" s="17"/>
      <c r="P1484" s="17"/>
      <c r="Q1484" s="17"/>
      <c r="R1484" s="17"/>
      <c r="S1484" s="17"/>
      <c r="V1484" s="42"/>
      <c r="W1484" s="42"/>
    </row>
    <row r="1485" spans="1:26" s="20" customFormat="1" ht="30">
      <c r="A1485" s="17"/>
      <c r="B1485" s="21" t="s">
        <v>184</v>
      </c>
      <c r="C1485" s="17" t="s">
        <v>963</v>
      </c>
      <c r="D1485" s="17" t="s">
        <v>283</v>
      </c>
      <c r="E1485" s="26">
        <v>3</v>
      </c>
      <c r="F1485" s="32">
        <v>3</v>
      </c>
      <c r="G1485" s="17">
        <v>1</v>
      </c>
      <c r="H1485" s="21" t="s">
        <v>230</v>
      </c>
      <c r="I1485" s="88" t="s">
        <v>284</v>
      </c>
      <c r="J1485" s="99" t="s">
        <v>1524</v>
      </c>
      <c r="K1485" s="158" t="s">
        <v>285</v>
      </c>
      <c r="L1485" s="89">
        <v>2</v>
      </c>
      <c r="M1485" s="157">
        <v>20</v>
      </c>
      <c r="N1485" s="17" t="s">
        <v>246</v>
      </c>
      <c r="O1485" s="21"/>
      <c r="P1485" s="21"/>
      <c r="Q1485" s="21"/>
      <c r="R1485" s="21"/>
      <c r="S1485" s="21"/>
      <c r="T1485" s="21"/>
      <c r="U1485" s="21"/>
      <c r="V1485" s="42"/>
      <c r="W1485" s="42"/>
      <c r="X1485" s="21"/>
      <c r="Y1485" s="21"/>
      <c r="Z1485" s="21"/>
    </row>
    <row r="1486" spans="1:25" s="20" customFormat="1" ht="15">
      <c r="A1486" s="17"/>
      <c r="B1486" s="21"/>
      <c r="C1486" s="17"/>
      <c r="D1486" s="17"/>
      <c r="E1486" s="26"/>
      <c r="F1486" s="17"/>
      <c r="G1486" s="21"/>
      <c r="H1486" s="21"/>
      <c r="I1486" s="487" t="s">
        <v>72</v>
      </c>
      <c r="J1486" s="99" t="s">
        <v>741</v>
      </c>
      <c r="K1486" s="159" t="s">
        <v>223</v>
      </c>
      <c r="L1486" s="89" t="s">
        <v>1286</v>
      </c>
      <c r="M1486" s="252" t="s">
        <v>205</v>
      </c>
      <c r="N1486" s="17" t="s">
        <v>246</v>
      </c>
      <c r="O1486" s="46">
        <v>1</v>
      </c>
      <c r="P1486" s="42"/>
      <c r="Q1486" s="42"/>
      <c r="R1486" s="42"/>
      <c r="S1486" s="17"/>
      <c r="T1486" s="42"/>
      <c r="U1486" s="42"/>
      <c r="V1486" s="42"/>
      <c r="W1486" s="42"/>
      <c r="X1486" s="17"/>
      <c r="Y1486" s="17"/>
    </row>
    <row r="1487" spans="1:25" s="20" customFormat="1" ht="15">
      <c r="A1487" s="17"/>
      <c r="B1487" s="21"/>
      <c r="C1487" s="17"/>
      <c r="D1487" s="17"/>
      <c r="E1487" s="26"/>
      <c r="F1487" s="17"/>
      <c r="G1487" s="21"/>
      <c r="H1487" s="21"/>
      <c r="I1487" s="487"/>
      <c r="J1487" s="99" t="s">
        <v>742</v>
      </c>
      <c r="K1487" s="159" t="s">
        <v>1224</v>
      </c>
      <c r="L1487" s="89" t="s">
        <v>1286</v>
      </c>
      <c r="M1487" s="252" t="s">
        <v>205</v>
      </c>
      <c r="N1487" s="17" t="s">
        <v>246</v>
      </c>
      <c r="O1487" s="46">
        <v>1</v>
      </c>
      <c r="P1487" s="21"/>
      <c r="Q1487" s="21"/>
      <c r="R1487" s="21"/>
      <c r="S1487" s="21"/>
      <c r="T1487" s="21"/>
      <c r="U1487" s="21"/>
      <c r="V1487" s="42"/>
      <c r="W1487" s="42"/>
      <c r="X1487" s="17"/>
      <c r="Y1487" s="17"/>
    </row>
    <row r="1488" spans="1:25" ht="6.75" customHeight="1" thickBot="1">
      <c r="A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307"/>
      <c r="P1488" s="21"/>
      <c r="Q1488" s="21"/>
      <c r="R1488" s="21"/>
      <c r="S1488" s="21"/>
      <c r="T1488" s="21"/>
      <c r="U1488" s="21"/>
      <c r="V1488" s="21"/>
      <c r="W1488" s="21"/>
      <c r="X1488" s="21"/>
      <c r="Y1488" s="21"/>
    </row>
    <row r="1489" spans="1:25" s="59" customFormat="1" ht="16.5" thickBot="1" thickTop="1">
      <c r="A1489" s="306">
        <v>12</v>
      </c>
      <c r="B1489" s="307" t="s">
        <v>184</v>
      </c>
      <c r="C1489" s="306"/>
      <c r="D1489" s="306"/>
      <c r="E1489" s="306"/>
      <c r="F1489" s="306"/>
      <c r="G1489" s="306"/>
      <c r="H1489" s="306"/>
      <c r="I1489" s="306"/>
      <c r="J1489" s="306"/>
      <c r="K1489" s="306"/>
      <c r="L1489" s="306"/>
      <c r="M1489" s="306"/>
      <c r="N1489" s="306"/>
      <c r="O1489" s="46">
        <f>SUM(O1480:O1488)</f>
        <v>6</v>
      </c>
      <c r="P1489" s="17"/>
      <c r="Q1489" s="17"/>
      <c r="R1489" s="17"/>
      <c r="S1489" s="17"/>
      <c r="T1489" s="17"/>
      <c r="U1489" s="17"/>
      <c r="V1489" s="42"/>
      <c r="W1489" s="42"/>
      <c r="X1489" s="17"/>
      <c r="Y1489" s="17"/>
    </row>
    <row r="1490" spans="1:25" s="59" customFormat="1" ht="15.75" thickTop="1">
      <c r="A1490" s="42"/>
      <c r="B1490" s="42"/>
      <c r="C1490" s="42"/>
      <c r="D1490" s="42"/>
      <c r="E1490" s="42"/>
      <c r="F1490" s="42"/>
      <c r="G1490" s="42"/>
      <c r="H1490" s="42"/>
      <c r="I1490" s="42"/>
      <c r="J1490" s="42"/>
      <c r="K1490" s="42"/>
      <c r="L1490" s="42"/>
      <c r="M1490" s="42"/>
      <c r="N1490" s="42"/>
      <c r="O1490" s="42"/>
      <c r="P1490" s="42"/>
      <c r="Q1490" s="42"/>
      <c r="R1490" s="42"/>
      <c r="S1490" s="17"/>
      <c r="T1490" s="42"/>
      <c r="U1490" s="42"/>
      <c r="V1490" s="42"/>
      <c r="W1490" s="42"/>
      <c r="X1490" s="17"/>
      <c r="Y1490" s="17"/>
    </row>
    <row r="1491" spans="1:23" ht="15">
      <c r="A1491" s="17">
        <v>13</v>
      </c>
      <c r="B1491" s="21" t="s">
        <v>1505</v>
      </c>
      <c r="C1491" s="17" t="s">
        <v>1847</v>
      </c>
      <c r="D1491" s="17" t="s">
        <v>1848</v>
      </c>
      <c r="E1491" s="26">
        <v>4</v>
      </c>
      <c r="G1491" s="17" t="s">
        <v>622</v>
      </c>
      <c r="H1491" s="21" t="s">
        <v>201</v>
      </c>
      <c r="I1491" s="87"/>
      <c r="J1491" s="233"/>
      <c r="K1491" s="21"/>
      <c r="L1491" s="17"/>
      <c r="N1491" s="17"/>
      <c r="O1491" s="17"/>
      <c r="P1491" s="21"/>
      <c r="Q1491" s="21"/>
      <c r="R1491" s="21"/>
      <c r="S1491" s="21"/>
      <c r="T1491" s="21"/>
      <c r="U1491" s="21"/>
      <c r="V1491" s="42"/>
      <c r="W1491" s="42"/>
    </row>
    <row r="1492" spans="5:23" ht="45">
      <c r="E1492" s="26">
        <v>4</v>
      </c>
      <c r="G1492" s="17" t="s">
        <v>622</v>
      </c>
      <c r="H1492" s="21" t="s">
        <v>201</v>
      </c>
      <c r="I1492" s="338" t="s">
        <v>1530</v>
      </c>
      <c r="J1492" s="234" t="s">
        <v>1521</v>
      </c>
      <c r="K1492" s="130" t="s">
        <v>1819</v>
      </c>
      <c r="L1492" s="157">
        <v>5</v>
      </c>
      <c r="M1492" s="157">
        <v>16</v>
      </c>
      <c r="N1492" s="17" t="s">
        <v>246</v>
      </c>
      <c r="O1492" s="46">
        <v>1</v>
      </c>
      <c r="P1492" s="17"/>
      <c r="Q1492" s="17"/>
      <c r="R1492" s="17"/>
      <c r="S1492" s="17"/>
      <c r="V1492" s="42"/>
      <c r="W1492" s="42"/>
    </row>
    <row r="1493" spans="2:23" ht="15">
      <c r="B1493" s="21" t="s">
        <v>1082</v>
      </c>
      <c r="H1493" s="21"/>
      <c r="I1493" s="103" t="s">
        <v>2609</v>
      </c>
      <c r="J1493" s="234" t="s">
        <v>1520</v>
      </c>
      <c r="K1493" s="130" t="s">
        <v>1827</v>
      </c>
      <c r="L1493" s="157">
        <v>3</v>
      </c>
      <c r="M1493" s="157">
        <v>5</v>
      </c>
      <c r="N1493" s="17"/>
      <c r="O1493" s="17"/>
      <c r="P1493" s="17"/>
      <c r="Q1493" s="17"/>
      <c r="R1493" s="17"/>
      <c r="S1493" s="17"/>
      <c r="V1493" s="42"/>
      <c r="W1493" s="42"/>
    </row>
    <row r="1494" spans="8:23" ht="15">
      <c r="H1494" s="21"/>
      <c r="I1494" s="103" t="s">
        <v>1549</v>
      </c>
      <c r="J1494" s="234" t="s">
        <v>2528</v>
      </c>
      <c r="K1494" s="130" t="s">
        <v>1849</v>
      </c>
      <c r="L1494" s="157">
        <v>3</v>
      </c>
      <c r="M1494" s="157">
        <v>10</v>
      </c>
      <c r="N1494" s="17"/>
      <c r="O1494" s="17"/>
      <c r="P1494" s="17"/>
      <c r="Q1494" s="17"/>
      <c r="R1494" s="17"/>
      <c r="S1494" s="17"/>
      <c r="V1494" s="42"/>
      <c r="W1494" s="42"/>
    </row>
    <row r="1495" spans="6:23" ht="15">
      <c r="F1495" s="27"/>
      <c r="H1495" s="21"/>
      <c r="I1495" s="487" t="s">
        <v>2531</v>
      </c>
      <c r="J1495" s="236" t="s">
        <v>2524</v>
      </c>
      <c r="K1495" s="130" t="s">
        <v>1320</v>
      </c>
      <c r="L1495" s="157">
        <v>18</v>
      </c>
      <c r="M1495" s="157"/>
      <c r="N1495" s="17" t="s">
        <v>246</v>
      </c>
      <c r="O1495" s="46">
        <v>1</v>
      </c>
      <c r="P1495" s="17"/>
      <c r="Q1495" s="17"/>
      <c r="R1495" s="17"/>
      <c r="S1495" s="17"/>
      <c r="V1495" s="42"/>
      <c r="W1495" s="42"/>
    </row>
    <row r="1496" spans="6:23" ht="15">
      <c r="F1496" s="27"/>
      <c r="H1496" s="21"/>
      <c r="I1496" s="487"/>
      <c r="J1496" s="236" t="s">
        <v>2523</v>
      </c>
      <c r="K1496" s="130" t="s">
        <v>1296</v>
      </c>
      <c r="L1496" s="157">
        <v>25</v>
      </c>
      <c r="M1496" s="157"/>
      <c r="N1496" s="17" t="s">
        <v>246</v>
      </c>
      <c r="O1496" s="46">
        <v>1</v>
      </c>
      <c r="P1496" s="17"/>
      <c r="Q1496" s="17"/>
      <c r="R1496" s="17"/>
      <c r="S1496" s="17"/>
      <c r="V1496" s="42"/>
      <c r="W1496" s="42"/>
    </row>
    <row r="1497" spans="6:23" ht="15">
      <c r="F1497" s="27"/>
      <c r="H1497" s="21"/>
      <c r="I1497" s="487"/>
      <c r="J1497" s="236" t="s">
        <v>2525</v>
      </c>
      <c r="K1497" s="130" t="s">
        <v>1523</v>
      </c>
      <c r="L1497" s="157">
        <v>20</v>
      </c>
      <c r="M1497" s="157"/>
      <c r="N1497" s="17" t="s">
        <v>246</v>
      </c>
      <c r="O1497" s="46">
        <v>1</v>
      </c>
      <c r="P1497" s="17"/>
      <c r="Q1497" s="17"/>
      <c r="R1497" s="17"/>
      <c r="S1497" s="17"/>
      <c r="V1497" s="42"/>
      <c r="W1497" s="42"/>
    </row>
    <row r="1498" spans="6:23" ht="15">
      <c r="F1498" s="27"/>
      <c r="H1498" s="21"/>
      <c r="I1498" s="487"/>
      <c r="J1498" s="236" t="s">
        <v>2529</v>
      </c>
      <c r="K1498" s="130" t="s">
        <v>1</v>
      </c>
      <c r="L1498" s="157">
        <v>6</v>
      </c>
      <c r="N1498" s="17" t="s">
        <v>246</v>
      </c>
      <c r="O1498" s="17"/>
      <c r="P1498" s="17"/>
      <c r="Q1498" s="17"/>
      <c r="R1498" s="17"/>
      <c r="S1498" s="17"/>
      <c r="V1498" s="42"/>
      <c r="W1498" s="42"/>
    </row>
    <row r="1499" spans="2:23" ht="15">
      <c r="B1499" s="21" t="s">
        <v>1505</v>
      </c>
      <c r="C1499" s="17" t="s">
        <v>1218</v>
      </c>
      <c r="D1499" s="17" t="s">
        <v>849</v>
      </c>
      <c r="E1499" s="26">
        <v>5</v>
      </c>
      <c r="F1499" s="32">
        <v>3</v>
      </c>
      <c r="G1499" s="17" t="s">
        <v>622</v>
      </c>
      <c r="H1499" s="21" t="s">
        <v>201</v>
      </c>
      <c r="I1499" s="90" t="s">
        <v>1549</v>
      </c>
      <c r="J1499" s="234" t="s">
        <v>1518</v>
      </c>
      <c r="K1499" s="130" t="s">
        <v>1291</v>
      </c>
      <c r="L1499" s="157">
        <v>3</v>
      </c>
      <c r="M1499" s="157">
        <v>10</v>
      </c>
      <c r="N1499" s="17"/>
      <c r="O1499" s="17"/>
      <c r="P1499" s="17"/>
      <c r="Q1499" s="17"/>
      <c r="R1499" s="17"/>
      <c r="S1499" s="17"/>
      <c r="V1499" s="42"/>
      <c r="W1499" s="42"/>
    </row>
    <row r="1500" spans="1:25" s="20" customFormat="1" ht="15">
      <c r="A1500" s="17"/>
      <c r="B1500" s="21"/>
      <c r="C1500" s="17"/>
      <c r="D1500" s="17"/>
      <c r="E1500" s="26"/>
      <c r="F1500" s="27"/>
      <c r="G1500" s="17"/>
      <c r="H1500" s="21"/>
      <c r="I1500" s="90" t="s">
        <v>2609</v>
      </c>
      <c r="J1500" s="236" t="s">
        <v>1519</v>
      </c>
      <c r="K1500" s="130" t="s">
        <v>1295</v>
      </c>
      <c r="L1500" s="157">
        <v>3</v>
      </c>
      <c r="M1500" s="157">
        <v>2</v>
      </c>
      <c r="N1500" s="17"/>
      <c r="O1500" s="84"/>
      <c r="P1500" s="84"/>
      <c r="Q1500" s="84"/>
      <c r="R1500" s="84"/>
      <c r="S1500" s="84"/>
      <c r="T1500" s="84"/>
      <c r="U1500" s="84"/>
      <c r="V1500" s="42"/>
      <c r="W1500" s="42"/>
      <c r="X1500" s="17"/>
      <c r="Y1500" s="17"/>
    </row>
    <row r="1501" spans="6:23" ht="15">
      <c r="F1501" s="27"/>
      <c r="H1501" s="21"/>
      <c r="I1501" s="487" t="s">
        <v>132</v>
      </c>
      <c r="J1501" s="236" t="s">
        <v>1515</v>
      </c>
      <c r="K1501" s="130" t="s">
        <v>1296</v>
      </c>
      <c r="L1501" s="157">
        <v>33</v>
      </c>
      <c r="M1501" s="157" t="s">
        <v>205</v>
      </c>
      <c r="N1501" s="17" t="s">
        <v>246</v>
      </c>
      <c r="O1501" s="46">
        <v>1</v>
      </c>
      <c r="P1501" s="17"/>
      <c r="Q1501" s="17"/>
      <c r="R1501" s="17"/>
      <c r="S1501" s="17"/>
      <c r="V1501" s="42"/>
      <c r="W1501" s="42"/>
    </row>
    <row r="1502" spans="6:23" ht="15">
      <c r="F1502" s="27"/>
      <c r="H1502" s="21"/>
      <c r="I1502" s="487"/>
      <c r="J1502" s="236" t="s">
        <v>1516</v>
      </c>
      <c r="K1502" s="130" t="s">
        <v>1323</v>
      </c>
      <c r="L1502" s="157">
        <v>13</v>
      </c>
      <c r="M1502" s="157" t="s">
        <v>205</v>
      </c>
      <c r="N1502" s="17" t="s">
        <v>246</v>
      </c>
      <c r="O1502" s="46">
        <v>1</v>
      </c>
      <c r="P1502" s="17"/>
      <c r="Q1502" s="17"/>
      <c r="R1502" s="17"/>
      <c r="S1502" s="17"/>
      <c r="V1502" s="42"/>
      <c r="W1502" s="42"/>
    </row>
    <row r="1503" spans="6:23" ht="15">
      <c r="F1503" s="27"/>
      <c r="H1503" s="21"/>
      <c r="I1503" s="487"/>
      <c r="J1503" s="236" t="s">
        <v>1517</v>
      </c>
      <c r="K1503" s="130" t="s">
        <v>1320</v>
      </c>
      <c r="L1503" s="157">
        <v>44</v>
      </c>
      <c r="M1503" s="157" t="s">
        <v>205</v>
      </c>
      <c r="N1503" s="17" t="s">
        <v>246</v>
      </c>
      <c r="O1503" s="46">
        <v>1</v>
      </c>
      <c r="P1503" s="17"/>
      <c r="Q1503" s="17"/>
      <c r="R1503" s="17"/>
      <c r="S1503" s="17"/>
      <c r="V1503" s="42"/>
      <c r="W1503" s="42"/>
    </row>
    <row r="1504" spans="6:23" ht="15">
      <c r="F1504" s="27"/>
      <c r="H1504" s="21"/>
      <c r="I1504" s="487"/>
      <c r="J1504" s="236" t="s">
        <v>2502</v>
      </c>
      <c r="K1504" s="130" t="s">
        <v>1483</v>
      </c>
      <c r="L1504" s="157">
        <v>5</v>
      </c>
      <c r="M1504" s="157"/>
      <c r="N1504" s="17" t="s">
        <v>246</v>
      </c>
      <c r="O1504" s="17"/>
      <c r="P1504" s="17"/>
      <c r="Q1504" s="17"/>
      <c r="R1504" s="17"/>
      <c r="S1504" s="17"/>
      <c r="V1504" s="21"/>
      <c r="W1504" s="21"/>
    </row>
    <row r="1505" spans="6:23" ht="15">
      <c r="F1505" s="27"/>
      <c r="H1505" s="21"/>
      <c r="I1505" s="487"/>
      <c r="J1505" s="236" t="s">
        <v>2502</v>
      </c>
      <c r="K1505" s="130" t="s">
        <v>1</v>
      </c>
      <c r="L1505" s="157">
        <v>4</v>
      </c>
      <c r="M1505" s="157"/>
      <c r="N1505" s="17" t="s">
        <v>246</v>
      </c>
      <c r="O1505" s="17"/>
      <c r="P1505" s="17"/>
      <c r="Q1505" s="17"/>
      <c r="R1505" s="17"/>
      <c r="S1505" s="17"/>
      <c r="V1505" s="21"/>
      <c r="W1505" s="21"/>
    </row>
    <row r="1506" spans="6:23" ht="15">
      <c r="F1506" s="27"/>
      <c r="H1506" s="21"/>
      <c r="I1506" s="90" t="s">
        <v>1549</v>
      </c>
      <c r="J1506" s="236" t="s">
        <v>1522</v>
      </c>
      <c r="K1506" s="130" t="s">
        <v>1320</v>
      </c>
      <c r="L1506" s="170" t="s">
        <v>1504</v>
      </c>
      <c r="M1506" s="157"/>
      <c r="N1506" s="17"/>
      <c r="O1506" s="17"/>
      <c r="P1506" s="17"/>
      <c r="Q1506" s="17"/>
      <c r="R1506" s="17"/>
      <c r="S1506" s="17"/>
      <c r="V1506" s="42"/>
      <c r="W1506" s="42"/>
    </row>
    <row r="1507" spans="6:25" ht="15">
      <c r="F1507" s="27"/>
      <c r="H1507" s="21"/>
      <c r="I1507" s="568" t="s">
        <v>1152</v>
      </c>
      <c r="J1507" s="267">
        <v>37869</v>
      </c>
      <c r="K1507" s="130" t="s">
        <v>2631</v>
      </c>
      <c r="L1507" s="157">
        <v>9</v>
      </c>
      <c r="M1507" s="157"/>
      <c r="N1507" s="17" t="s">
        <v>246</v>
      </c>
      <c r="O1507" s="17"/>
      <c r="P1507" s="21"/>
      <c r="Q1507" s="21"/>
      <c r="R1507" s="21"/>
      <c r="S1507" s="21"/>
      <c r="T1507" s="21"/>
      <c r="U1507" s="21"/>
      <c r="V1507" s="21"/>
      <c r="W1507" s="21"/>
      <c r="X1507" s="21"/>
      <c r="Y1507" s="21"/>
    </row>
    <row r="1508" spans="6:25" ht="15">
      <c r="F1508" s="27"/>
      <c r="H1508" s="21"/>
      <c r="I1508" s="568"/>
      <c r="J1508" s="267">
        <v>38235</v>
      </c>
      <c r="K1508" s="130" t="s">
        <v>223</v>
      </c>
      <c r="L1508" s="157">
        <v>7</v>
      </c>
      <c r="M1508" s="157"/>
      <c r="N1508" s="17" t="s">
        <v>246</v>
      </c>
      <c r="O1508" s="17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</row>
    <row r="1509" spans="1:25" ht="6.75" customHeight="1" thickBot="1">
      <c r="A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306"/>
      <c r="P1509" s="21"/>
      <c r="Q1509" s="21"/>
      <c r="R1509" s="21"/>
      <c r="S1509" s="21"/>
      <c r="T1509" s="21"/>
      <c r="U1509" s="21"/>
      <c r="V1509" s="21"/>
      <c r="W1509" s="21"/>
      <c r="X1509" s="21"/>
      <c r="Y1509" s="21"/>
    </row>
    <row r="1510" spans="1:25" s="59" customFormat="1" ht="16.5" thickBot="1" thickTop="1">
      <c r="A1510" s="306">
        <v>13</v>
      </c>
      <c r="B1510" s="307" t="s">
        <v>1505</v>
      </c>
      <c r="C1510" s="306"/>
      <c r="D1510" s="306"/>
      <c r="E1510" s="306"/>
      <c r="F1510" s="306"/>
      <c r="G1510" s="306"/>
      <c r="H1510" s="306"/>
      <c r="I1510" s="306"/>
      <c r="J1510" s="306"/>
      <c r="K1510" s="306"/>
      <c r="L1510" s="306"/>
      <c r="M1510" s="306"/>
      <c r="N1510" s="306"/>
      <c r="O1510" s="46">
        <f>SUM(O1492:O1509)</f>
        <v>7</v>
      </c>
      <c r="P1510" s="17"/>
      <c r="Q1510" s="17"/>
      <c r="R1510" s="17"/>
      <c r="S1510" s="17"/>
      <c r="T1510" s="17"/>
      <c r="U1510" s="17"/>
      <c r="V1510" s="42"/>
      <c r="W1510" s="42"/>
      <c r="X1510" s="17"/>
      <c r="Y1510" s="17"/>
    </row>
    <row r="1511" spans="1:25" s="59" customFormat="1" ht="15.75" thickTop="1">
      <c r="A1511" s="18"/>
      <c r="B1511" s="52"/>
      <c r="C1511" s="18"/>
      <c r="D1511" s="18"/>
      <c r="E1511" s="57"/>
      <c r="F1511" s="18"/>
      <c r="H1511" s="52"/>
      <c r="I1511" s="369"/>
      <c r="J1511" s="209"/>
      <c r="O1511" s="17"/>
      <c r="P1511" s="17"/>
      <c r="Q1511" s="17"/>
      <c r="R1511" s="17"/>
      <c r="S1511" s="17"/>
      <c r="T1511" s="17"/>
      <c r="U1511" s="17"/>
      <c r="V1511" s="42"/>
      <c r="W1511" s="42"/>
      <c r="X1511" s="17"/>
      <c r="Y1511" s="17"/>
    </row>
    <row r="1512" spans="1:23" ht="15">
      <c r="A1512" s="157">
        <v>14</v>
      </c>
      <c r="B1512" s="130" t="s">
        <v>1503</v>
      </c>
      <c r="C1512" s="157" t="s">
        <v>963</v>
      </c>
      <c r="D1512" s="157" t="s">
        <v>283</v>
      </c>
      <c r="E1512" s="210">
        <v>5</v>
      </c>
      <c r="F1512" s="157">
        <v>1</v>
      </c>
      <c r="G1512" s="157" t="s">
        <v>622</v>
      </c>
      <c r="H1512" s="130" t="s">
        <v>201</v>
      </c>
      <c r="I1512" s="224" t="s">
        <v>1641</v>
      </c>
      <c r="J1512" s="233"/>
      <c r="K1512" s="21"/>
      <c r="L1512" s="17"/>
      <c r="M1512" s="102"/>
      <c r="N1512" s="17"/>
      <c r="O1512" s="17"/>
      <c r="P1512" s="17"/>
      <c r="Q1512" s="17"/>
      <c r="R1512" s="17"/>
      <c r="S1512" s="17"/>
      <c r="V1512" s="42"/>
      <c r="W1512" s="42"/>
    </row>
    <row r="1513" spans="2:23" ht="15">
      <c r="B1513" s="21" t="s">
        <v>408</v>
      </c>
      <c r="H1513" s="21" t="s">
        <v>201</v>
      </c>
      <c r="I1513" s="224" t="s">
        <v>1642</v>
      </c>
      <c r="J1513" s="233"/>
      <c r="K1513" s="21"/>
      <c r="L1513" s="17"/>
      <c r="M1513" s="102"/>
      <c r="N1513" s="17"/>
      <c r="O1513" s="17"/>
      <c r="P1513" s="17"/>
      <c r="Q1513" s="17"/>
      <c r="R1513" s="17"/>
      <c r="S1513" s="17"/>
      <c r="V1513" s="42"/>
      <c r="W1513" s="42"/>
    </row>
    <row r="1514" spans="8:23" ht="15">
      <c r="H1514" s="21" t="s">
        <v>201</v>
      </c>
      <c r="I1514" s="224" t="s">
        <v>1158</v>
      </c>
      <c r="J1514" s="233"/>
      <c r="K1514" s="21"/>
      <c r="L1514" s="17"/>
      <c r="M1514" s="102"/>
      <c r="N1514" s="17"/>
      <c r="O1514" s="17"/>
      <c r="P1514" s="17"/>
      <c r="Q1514" s="17"/>
      <c r="R1514" s="17"/>
      <c r="S1514" s="17"/>
      <c r="V1514" s="42"/>
      <c r="W1514" s="42"/>
    </row>
    <row r="1515" spans="8:23" ht="15">
      <c r="H1515" s="21" t="s">
        <v>201</v>
      </c>
      <c r="I1515" s="224" t="s">
        <v>1640</v>
      </c>
      <c r="J1515" s="117"/>
      <c r="K1515" s="118"/>
      <c r="L1515" s="102"/>
      <c r="M1515" s="102"/>
      <c r="N1515" s="17"/>
      <c r="O1515" s="17"/>
      <c r="P1515" s="17"/>
      <c r="Q1515" s="17"/>
      <c r="R1515" s="17"/>
      <c r="S1515" s="17"/>
      <c r="V1515" s="42"/>
      <c r="W1515" s="42"/>
    </row>
    <row r="1516" spans="1:26" ht="12.75" customHeight="1">
      <c r="A1516" s="102"/>
      <c r="B1516" s="21" t="s">
        <v>1503</v>
      </c>
      <c r="F1516" s="32"/>
      <c r="G1516" s="17" t="s">
        <v>218</v>
      </c>
      <c r="H1516" s="569" t="s">
        <v>230</v>
      </c>
      <c r="I1516" s="576" t="s">
        <v>97</v>
      </c>
      <c r="J1516" s="236" t="s">
        <v>85</v>
      </c>
      <c r="K1516" s="130" t="s">
        <v>87</v>
      </c>
      <c r="L1516" s="157">
        <v>2</v>
      </c>
      <c r="M1516" s="157"/>
      <c r="N1516" s="228" t="s">
        <v>246</v>
      </c>
      <c r="O1516" s="17"/>
      <c r="P1516" s="17"/>
      <c r="Q1516" s="17"/>
      <c r="R1516" s="17"/>
      <c r="S1516" s="17"/>
      <c r="V1516" s="42"/>
      <c r="W1516" s="42"/>
      <c r="X1516" s="18"/>
      <c r="Z1516" s="17"/>
    </row>
    <row r="1517" spans="1:26" ht="12.75" customHeight="1">
      <c r="A1517" s="102"/>
      <c r="F1517" s="27"/>
      <c r="H1517" s="569"/>
      <c r="I1517" s="576"/>
      <c r="J1517" s="236" t="s">
        <v>89</v>
      </c>
      <c r="K1517" s="130" t="s">
        <v>86</v>
      </c>
      <c r="L1517" s="157">
        <v>2</v>
      </c>
      <c r="M1517" s="157"/>
      <c r="N1517" s="228" t="s">
        <v>246</v>
      </c>
      <c r="O1517" s="17"/>
      <c r="P1517" s="17"/>
      <c r="Q1517" s="17"/>
      <c r="R1517" s="17"/>
      <c r="S1517" s="17"/>
      <c r="V1517" s="42"/>
      <c r="W1517" s="42"/>
      <c r="X1517" s="18"/>
      <c r="Z1517" s="17"/>
    </row>
    <row r="1518" spans="1:26" ht="12.75" customHeight="1">
      <c r="A1518" s="102"/>
      <c r="F1518" s="27"/>
      <c r="H1518" s="569"/>
      <c r="I1518" s="576"/>
      <c r="J1518" s="236" t="s">
        <v>90</v>
      </c>
      <c r="K1518" s="130" t="s">
        <v>99</v>
      </c>
      <c r="L1518" s="157">
        <v>4</v>
      </c>
      <c r="M1518" s="157"/>
      <c r="N1518" s="228" t="s">
        <v>246</v>
      </c>
      <c r="O1518" s="17"/>
      <c r="P1518" s="17"/>
      <c r="Q1518" s="17"/>
      <c r="R1518" s="17"/>
      <c r="S1518" s="17"/>
      <c r="V1518" s="42"/>
      <c r="W1518" s="42"/>
      <c r="X1518" s="18"/>
      <c r="Z1518" s="17"/>
    </row>
    <row r="1519" spans="1:26" ht="12.75" customHeight="1">
      <c r="A1519" s="102"/>
      <c r="F1519" s="27"/>
      <c r="H1519" s="563"/>
      <c r="I1519" s="576"/>
      <c r="J1519" s="236" t="s">
        <v>92</v>
      </c>
      <c r="K1519" s="130" t="s">
        <v>98</v>
      </c>
      <c r="L1519" s="157">
        <v>5</v>
      </c>
      <c r="M1519" s="157"/>
      <c r="N1519" s="228" t="s">
        <v>246</v>
      </c>
      <c r="O1519" s="17"/>
      <c r="P1519" s="17"/>
      <c r="Q1519" s="17"/>
      <c r="R1519" s="17"/>
      <c r="S1519" s="17"/>
      <c r="V1519" s="42"/>
      <c r="W1519" s="42"/>
      <c r="X1519" s="18"/>
      <c r="Z1519" s="17"/>
    </row>
    <row r="1520" spans="1:25" ht="27" customHeight="1">
      <c r="A1520" s="102"/>
      <c r="B1520" s="130" t="s">
        <v>1503</v>
      </c>
      <c r="C1520" s="157" t="s">
        <v>963</v>
      </c>
      <c r="D1520" s="157" t="s">
        <v>283</v>
      </c>
      <c r="E1520" s="210">
        <v>1</v>
      </c>
      <c r="F1520" s="157">
        <v>1</v>
      </c>
      <c r="G1520" s="157" t="s">
        <v>2629</v>
      </c>
      <c r="H1520" s="130" t="s">
        <v>201</v>
      </c>
      <c r="I1520" s="3" t="s">
        <v>1462</v>
      </c>
      <c r="J1520" s="234" t="s">
        <v>1452</v>
      </c>
      <c r="K1520" s="90" t="s">
        <v>1463</v>
      </c>
      <c r="L1520" s="157">
        <v>2</v>
      </c>
      <c r="M1520" s="157"/>
      <c r="N1520" s="228" t="s">
        <v>246</v>
      </c>
      <c r="O1520" s="46">
        <v>1</v>
      </c>
      <c r="P1520" s="162"/>
      <c r="Q1520" s="163">
        <v>1</v>
      </c>
      <c r="R1520" s="165"/>
      <c r="S1520" s="17"/>
      <c r="W1520" s="21"/>
      <c r="X1520" s="21"/>
      <c r="Y1520" s="21"/>
    </row>
    <row r="1521" spans="1:25" ht="15">
      <c r="A1521" s="102"/>
      <c r="E1521" s="109"/>
      <c r="F1521" s="107"/>
      <c r="H1521" s="17"/>
      <c r="I1521" s="484" t="s">
        <v>1464</v>
      </c>
      <c r="J1521" s="234" t="s">
        <v>1459</v>
      </c>
      <c r="K1521" s="130" t="s">
        <v>1465</v>
      </c>
      <c r="L1521" s="157">
        <v>4</v>
      </c>
      <c r="M1521" s="157"/>
      <c r="N1521" s="228" t="s">
        <v>246</v>
      </c>
      <c r="O1521" s="46">
        <v>1</v>
      </c>
      <c r="P1521" s="51"/>
      <c r="Q1521" s="51"/>
      <c r="R1521" s="51"/>
      <c r="S1521" s="17"/>
      <c r="W1521" s="21"/>
      <c r="X1521" s="21"/>
      <c r="Y1521" s="21"/>
    </row>
    <row r="1522" spans="1:25" ht="15">
      <c r="A1522" s="102"/>
      <c r="E1522" s="109"/>
      <c r="F1522" s="107"/>
      <c r="H1522" s="17"/>
      <c r="I1522" s="479"/>
      <c r="J1522" s="234" t="s">
        <v>1457</v>
      </c>
      <c r="K1522" s="130" t="s">
        <v>1466</v>
      </c>
      <c r="L1522" s="157">
        <v>6</v>
      </c>
      <c r="M1522" s="157"/>
      <c r="N1522" s="228" t="s">
        <v>246</v>
      </c>
      <c r="O1522" s="46">
        <v>1</v>
      </c>
      <c r="P1522" s="51"/>
      <c r="Q1522" s="51"/>
      <c r="R1522" s="51"/>
      <c r="S1522" s="17"/>
      <c r="W1522" s="21"/>
      <c r="X1522" s="21"/>
      <c r="Y1522" s="21"/>
    </row>
    <row r="1523" spans="1:25" ht="30">
      <c r="A1523" s="102"/>
      <c r="F1523" s="27"/>
      <c r="G1523" s="42"/>
      <c r="H1523" s="42"/>
      <c r="I1523" s="103" t="s">
        <v>1470</v>
      </c>
      <c r="J1523" s="234" t="s">
        <v>1469</v>
      </c>
      <c r="K1523" s="130" t="s">
        <v>1009</v>
      </c>
      <c r="L1523" s="157"/>
      <c r="M1523" s="157"/>
      <c r="N1523" s="228" t="s">
        <v>246</v>
      </c>
      <c r="O1523" s="17"/>
      <c r="P1523" s="17"/>
      <c r="Q1523" s="17"/>
      <c r="R1523" s="17"/>
      <c r="S1523" s="17"/>
      <c r="W1523" s="21"/>
      <c r="X1523" s="21"/>
      <c r="Y1523" s="21"/>
    </row>
    <row r="1524" spans="6:25" ht="15">
      <c r="F1524" s="27"/>
      <c r="G1524" s="42"/>
      <c r="H1524" s="568" t="s">
        <v>407</v>
      </c>
      <c r="I1524" s="568" t="s">
        <v>113</v>
      </c>
      <c r="J1524" s="234" t="s">
        <v>735</v>
      </c>
      <c r="K1524" s="130" t="s">
        <v>830</v>
      </c>
      <c r="L1524" s="157">
        <v>12</v>
      </c>
      <c r="M1524" s="157"/>
      <c r="N1524" s="228" t="s">
        <v>246</v>
      </c>
      <c r="O1524" s="46">
        <v>1</v>
      </c>
      <c r="P1524" s="162"/>
      <c r="Q1524" s="163"/>
      <c r="R1524" s="165"/>
      <c r="S1524" s="17"/>
      <c r="V1524" s="42"/>
      <c r="W1524" s="42"/>
      <c r="X1524" s="21"/>
      <c r="Y1524" s="21"/>
    </row>
    <row r="1525" spans="8:25" ht="15">
      <c r="H1525" s="569"/>
      <c r="I1525" s="568"/>
      <c r="J1525" s="234" t="s">
        <v>736</v>
      </c>
      <c r="K1525" s="130" t="s">
        <v>1664</v>
      </c>
      <c r="L1525" s="157">
        <v>4</v>
      </c>
      <c r="M1525" s="157"/>
      <c r="N1525" s="228" t="s">
        <v>246</v>
      </c>
      <c r="O1525" s="46">
        <v>1</v>
      </c>
      <c r="P1525" s="162"/>
      <c r="Q1525" s="163"/>
      <c r="R1525" s="165"/>
      <c r="S1525" s="17"/>
      <c r="V1525" s="42"/>
      <c r="W1525" s="42"/>
      <c r="X1525" s="21"/>
      <c r="Y1525" s="21"/>
    </row>
    <row r="1526" spans="8:25" ht="15">
      <c r="H1526" s="569"/>
      <c r="I1526" s="568"/>
      <c r="J1526" s="234" t="s">
        <v>737</v>
      </c>
      <c r="K1526" s="130" t="s">
        <v>740</v>
      </c>
      <c r="L1526" s="157">
        <v>20</v>
      </c>
      <c r="M1526" s="157"/>
      <c r="N1526" s="228" t="s">
        <v>246</v>
      </c>
      <c r="O1526" s="46">
        <v>1</v>
      </c>
      <c r="P1526" s="162"/>
      <c r="Q1526" s="163"/>
      <c r="R1526" s="165"/>
      <c r="S1526" s="17"/>
      <c r="V1526" s="42"/>
      <c r="W1526" s="42"/>
      <c r="X1526" s="21"/>
      <c r="Y1526" s="21"/>
    </row>
    <row r="1527" spans="5:25" ht="15">
      <c r="E1527" s="109">
        <v>1</v>
      </c>
      <c r="F1527" s="107" t="s">
        <v>253</v>
      </c>
      <c r="H1527" s="569"/>
      <c r="I1527" s="568"/>
      <c r="J1527" s="234" t="s">
        <v>738</v>
      </c>
      <c r="K1527" s="130" t="s">
        <v>1662</v>
      </c>
      <c r="L1527" s="157">
        <v>1</v>
      </c>
      <c r="M1527" s="157"/>
      <c r="N1527" s="228" t="s">
        <v>246</v>
      </c>
      <c r="O1527" s="17"/>
      <c r="P1527" s="162">
        <v>1</v>
      </c>
      <c r="Q1527" s="163"/>
      <c r="R1527" s="165"/>
      <c r="S1527" s="17"/>
      <c r="V1527" s="42"/>
      <c r="W1527" s="42"/>
      <c r="X1527" s="21"/>
      <c r="Y1527" s="21"/>
    </row>
    <row r="1528" spans="6:25" ht="15">
      <c r="F1528" s="27"/>
      <c r="G1528" s="42"/>
      <c r="H1528" s="568" t="s">
        <v>407</v>
      </c>
      <c r="I1528" s="568" t="s">
        <v>73</v>
      </c>
      <c r="J1528" s="234" t="s">
        <v>401</v>
      </c>
      <c r="K1528" s="130" t="s">
        <v>405</v>
      </c>
      <c r="L1528" s="157">
        <v>14</v>
      </c>
      <c r="M1528" s="157"/>
      <c r="N1528" s="228" t="s">
        <v>246</v>
      </c>
      <c r="O1528" s="46">
        <v>1</v>
      </c>
      <c r="P1528" s="162"/>
      <c r="Q1528" s="163"/>
      <c r="R1528" s="165"/>
      <c r="S1528" s="17"/>
      <c r="V1528" s="42"/>
      <c r="W1528" s="42"/>
      <c r="X1528" s="21"/>
      <c r="Y1528" s="21"/>
    </row>
    <row r="1529" spans="8:25" ht="15">
      <c r="H1529" s="569"/>
      <c r="I1529" s="568"/>
      <c r="J1529" s="234" t="s">
        <v>403</v>
      </c>
      <c r="K1529" s="130" t="s">
        <v>1305</v>
      </c>
      <c r="L1529" s="157">
        <v>13</v>
      </c>
      <c r="M1529" s="157"/>
      <c r="N1529" s="228" t="s">
        <v>246</v>
      </c>
      <c r="O1529" s="46">
        <v>1</v>
      </c>
      <c r="P1529" s="162"/>
      <c r="Q1529" s="163"/>
      <c r="R1529" s="165"/>
      <c r="S1529" s="17"/>
      <c r="V1529" s="42"/>
      <c r="W1529" s="42"/>
      <c r="X1529" s="21"/>
      <c r="Y1529" s="21"/>
    </row>
    <row r="1530" spans="8:25" ht="15">
      <c r="H1530" s="569"/>
      <c r="I1530" s="568"/>
      <c r="J1530" s="234" t="s">
        <v>402</v>
      </c>
      <c r="K1530" s="130" t="s">
        <v>406</v>
      </c>
      <c r="L1530" s="157">
        <v>4</v>
      </c>
      <c r="M1530" s="157"/>
      <c r="N1530" s="228" t="s">
        <v>246</v>
      </c>
      <c r="O1530" s="46">
        <v>1</v>
      </c>
      <c r="P1530" s="162"/>
      <c r="Q1530" s="163"/>
      <c r="R1530" s="165"/>
      <c r="S1530" s="17"/>
      <c r="V1530" s="42"/>
      <c r="W1530" s="42"/>
      <c r="X1530" s="21"/>
      <c r="Y1530" s="21"/>
    </row>
    <row r="1531" spans="8:23" ht="15">
      <c r="H1531" s="569"/>
      <c r="I1531" s="568"/>
      <c r="J1531" s="234" t="s">
        <v>404</v>
      </c>
      <c r="K1531" s="130" t="s">
        <v>1662</v>
      </c>
      <c r="L1531" s="157"/>
      <c r="M1531" s="157"/>
      <c r="N1531" s="228" t="s">
        <v>246</v>
      </c>
      <c r="O1531" s="17"/>
      <c r="P1531" s="162"/>
      <c r="Q1531" s="163"/>
      <c r="R1531" s="165"/>
      <c r="S1531" s="17"/>
      <c r="V1531" s="42"/>
      <c r="W1531" s="42"/>
    </row>
    <row r="1532" spans="6:23" ht="15">
      <c r="F1532" s="27"/>
      <c r="H1532" s="21"/>
      <c r="I1532" s="487" t="s">
        <v>1025</v>
      </c>
      <c r="J1532" s="236" t="s">
        <v>2043</v>
      </c>
      <c r="K1532" s="130" t="s">
        <v>2038</v>
      </c>
      <c r="L1532" s="157">
        <v>17</v>
      </c>
      <c r="M1532" s="157"/>
      <c r="N1532" s="228" t="s">
        <v>246</v>
      </c>
      <c r="O1532" s="17"/>
      <c r="P1532" s="17"/>
      <c r="Q1532" s="17"/>
      <c r="R1532" s="17"/>
      <c r="S1532" s="17"/>
      <c r="V1532" s="42"/>
      <c r="W1532" s="42"/>
    </row>
    <row r="1533" spans="6:23" ht="15">
      <c r="F1533" s="27"/>
      <c r="H1533" s="21"/>
      <c r="I1533" s="487"/>
      <c r="J1533" s="236" t="s">
        <v>2042</v>
      </c>
      <c r="K1533" s="130" t="s">
        <v>1304</v>
      </c>
      <c r="L1533" s="157">
        <v>28</v>
      </c>
      <c r="M1533" s="157"/>
      <c r="N1533" s="228" t="s">
        <v>246</v>
      </c>
      <c r="O1533" s="17"/>
      <c r="P1533" s="17"/>
      <c r="Q1533" s="17"/>
      <c r="R1533" s="17"/>
      <c r="S1533" s="17"/>
      <c r="V1533" s="42"/>
      <c r="W1533" s="42"/>
    </row>
    <row r="1534" spans="6:23" ht="15">
      <c r="F1534" s="27"/>
      <c r="H1534" s="21"/>
      <c r="I1534" s="487"/>
      <c r="J1534" s="236" t="s">
        <v>2041</v>
      </c>
      <c r="K1534" s="130" t="s">
        <v>2039</v>
      </c>
      <c r="L1534" s="157">
        <v>5</v>
      </c>
      <c r="M1534" s="157"/>
      <c r="N1534" s="228" t="s">
        <v>246</v>
      </c>
      <c r="O1534" s="17"/>
      <c r="P1534" s="17"/>
      <c r="Q1534" s="17"/>
      <c r="R1534" s="17"/>
      <c r="S1534" s="17"/>
      <c r="V1534" s="42"/>
      <c r="W1534" s="42"/>
    </row>
    <row r="1535" spans="6:23" ht="15">
      <c r="F1535" s="27"/>
      <c r="H1535" s="21"/>
      <c r="I1535" s="487"/>
      <c r="J1535" s="270" t="s">
        <v>2040</v>
      </c>
      <c r="K1535" s="266" t="s">
        <v>1323</v>
      </c>
      <c r="L1535" s="193">
        <v>1</v>
      </c>
      <c r="M1535" s="157"/>
      <c r="N1535" s="228" t="s">
        <v>246</v>
      </c>
      <c r="O1535" s="17"/>
      <c r="P1535" s="17"/>
      <c r="Q1535" s="17"/>
      <c r="R1535" s="17"/>
      <c r="S1535" s="17"/>
      <c r="V1535" s="42"/>
      <c r="W1535" s="42"/>
    </row>
    <row r="1536" spans="6:23" ht="15">
      <c r="F1536" s="27"/>
      <c r="H1536" s="21"/>
      <c r="I1536" s="487"/>
      <c r="J1536" s="270" t="s">
        <v>2501</v>
      </c>
      <c r="K1536" s="158" t="s">
        <v>1</v>
      </c>
      <c r="L1536" s="89"/>
      <c r="M1536" s="157"/>
      <c r="N1536" s="228" t="s">
        <v>246</v>
      </c>
      <c r="O1536" s="17"/>
      <c r="P1536" s="17"/>
      <c r="Q1536" s="17"/>
      <c r="R1536" s="17"/>
      <c r="S1536" s="17"/>
      <c r="V1536" s="42"/>
      <c r="W1536" s="42"/>
    </row>
    <row r="1537" spans="2:25" ht="15">
      <c r="B1537" s="21" t="s">
        <v>1503</v>
      </c>
      <c r="C1537" s="17" t="s">
        <v>963</v>
      </c>
      <c r="D1537" s="17" t="s">
        <v>283</v>
      </c>
      <c r="E1537" s="26">
        <v>5</v>
      </c>
      <c r="F1537" s="17">
        <v>1</v>
      </c>
      <c r="G1537" s="42" t="s">
        <v>622</v>
      </c>
      <c r="H1537" s="484" t="s">
        <v>407</v>
      </c>
      <c r="I1537" s="484" t="s">
        <v>471</v>
      </c>
      <c r="J1537" s="234" t="s">
        <v>1932</v>
      </c>
      <c r="K1537" s="130" t="s">
        <v>1933</v>
      </c>
      <c r="L1537" s="157">
        <v>7</v>
      </c>
      <c r="M1537" s="157"/>
      <c r="N1537" s="228" t="s">
        <v>246</v>
      </c>
      <c r="O1537" s="46">
        <v>1</v>
      </c>
      <c r="P1537" s="162"/>
      <c r="Q1537" s="163"/>
      <c r="R1537" s="165"/>
      <c r="S1537" s="17"/>
      <c r="W1537" s="21"/>
      <c r="X1537" s="21"/>
      <c r="Y1537" s="21"/>
    </row>
    <row r="1538" spans="5:25" ht="15">
      <c r="E1538" s="109"/>
      <c r="F1538" s="107"/>
      <c r="H1538" s="564"/>
      <c r="I1538" s="480"/>
      <c r="J1538" s="234" t="s">
        <v>472</v>
      </c>
      <c r="K1538" s="130" t="s">
        <v>473</v>
      </c>
      <c r="L1538" s="157">
        <v>9</v>
      </c>
      <c r="M1538" s="157"/>
      <c r="N1538" s="228" t="s">
        <v>246</v>
      </c>
      <c r="O1538" s="46">
        <v>1</v>
      </c>
      <c r="P1538" s="162"/>
      <c r="Q1538" s="163"/>
      <c r="R1538" s="165"/>
      <c r="S1538" s="17"/>
      <c r="W1538" s="21"/>
      <c r="X1538" s="21"/>
      <c r="Y1538" s="21"/>
    </row>
    <row r="1539" spans="5:25" ht="15">
      <c r="E1539" s="109"/>
      <c r="F1539" s="107"/>
      <c r="H1539" s="564"/>
      <c r="I1539" s="480"/>
      <c r="J1539" s="234" t="s">
        <v>474</v>
      </c>
      <c r="K1539" s="130" t="s">
        <v>1409</v>
      </c>
      <c r="L1539" s="157">
        <v>1</v>
      </c>
      <c r="M1539" s="157"/>
      <c r="N1539" s="228" t="s">
        <v>246</v>
      </c>
      <c r="O1539" s="46">
        <v>1</v>
      </c>
      <c r="P1539" s="425">
        <v>1</v>
      </c>
      <c r="Q1539" s="163"/>
      <c r="R1539" s="165"/>
      <c r="S1539" s="17"/>
      <c r="W1539" s="21"/>
      <c r="X1539" s="21"/>
      <c r="Y1539" s="21"/>
    </row>
    <row r="1540" spans="5:25" ht="15">
      <c r="E1540" s="109"/>
      <c r="F1540" s="107"/>
      <c r="H1540" s="564"/>
      <c r="I1540" s="480"/>
      <c r="J1540" s="234" t="s">
        <v>475</v>
      </c>
      <c r="K1540" s="130" t="s">
        <v>476</v>
      </c>
      <c r="L1540" s="157">
        <v>1</v>
      </c>
      <c r="M1540" s="157"/>
      <c r="N1540" s="228" t="s">
        <v>246</v>
      </c>
      <c r="O1540" s="46"/>
      <c r="P1540" s="425">
        <v>1</v>
      </c>
      <c r="Q1540" s="163"/>
      <c r="R1540" s="165"/>
      <c r="S1540" s="17"/>
      <c r="W1540" s="21"/>
      <c r="X1540" s="21"/>
      <c r="Y1540" s="21"/>
    </row>
    <row r="1541" spans="5:25" ht="15">
      <c r="E1541" s="109"/>
      <c r="F1541" s="107"/>
      <c r="H1541" s="565"/>
      <c r="I1541" s="479"/>
      <c r="J1541" s="234" t="s">
        <v>475</v>
      </c>
      <c r="K1541" s="130" t="s">
        <v>477</v>
      </c>
      <c r="L1541" s="157">
        <v>1</v>
      </c>
      <c r="M1541" s="157"/>
      <c r="N1541" s="228" t="s">
        <v>246</v>
      </c>
      <c r="O1541" s="46"/>
      <c r="P1541" s="425">
        <v>1</v>
      </c>
      <c r="Q1541" s="163"/>
      <c r="R1541" s="165"/>
      <c r="S1541" s="17"/>
      <c r="W1541" s="21"/>
      <c r="X1541" s="21"/>
      <c r="Y1541" s="21"/>
    </row>
    <row r="1542" spans="8:25" ht="27" customHeight="1">
      <c r="H1542" s="21"/>
      <c r="I1542" s="3" t="s">
        <v>2499</v>
      </c>
      <c r="J1542" s="234" t="s">
        <v>1013</v>
      </c>
      <c r="K1542" s="130" t="s">
        <v>1012</v>
      </c>
      <c r="L1542" s="157">
        <v>4</v>
      </c>
      <c r="M1542" s="157"/>
      <c r="N1542" s="228" t="s">
        <v>246</v>
      </c>
      <c r="O1542" s="46">
        <v>1</v>
      </c>
      <c r="P1542" s="162"/>
      <c r="Q1542" s="163"/>
      <c r="R1542" s="165"/>
      <c r="S1542" s="17"/>
      <c r="W1542" s="21"/>
      <c r="X1542" s="21"/>
      <c r="Y1542" s="21"/>
    </row>
    <row r="1543" spans="6:25" ht="15">
      <c r="F1543" s="27"/>
      <c r="G1543" s="42"/>
      <c r="H1543" s="21"/>
      <c r="I1543" s="484" t="s">
        <v>180</v>
      </c>
      <c r="J1543" s="234" t="s">
        <v>2049</v>
      </c>
      <c r="K1543" s="130" t="s">
        <v>1660</v>
      </c>
      <c r="L1543" s="157">
        <v>2</v>
      </c>
      <c r="M1543" s="157"/>
      <c r="N1543" s="228" t="s">
        <v>246</v>
      </c>
      <c r="O1543" s="46">
        <v>1</v>
      </c>
      <c r="P1543" s="162"/>
      <c r="Q1543" s="163">
        <v>1</v>
      </c>
      <c r="R1543" s="165"/>
      <c r="S1543" s="17"/>
      <c r="W1543" s="21"/>
      <c r="X1543" s="21"/>
      <c r="Y1543" s="21"/>
    </row>
    <row r="1544" spans="8:25" ht="15">
      <c r="H1544" s="21"/>
      <c r="I1544" s="480"/>
      <c r="J1544" s="234" t="s">
        <v>2050</v>
      </c>
      <c r="K1544" s="130" t="s">
        <v>2052</v>
      </c>
      <c r="L1544" s="157">
        <v>2</v>
      </c>
      <c r="M1544" s="157"/>
      <c r="N1544" s="228" t="s">
        <v>246</v>
      </c>
      <c r="O1544" s="46">
        <v>1</v>
      </c>
      <c r="P1544" s="162"/>
      <c r="Q1544" s="163">
        <v>1</v>
      </c>
      <c r="R1544" s="165"/>
      <c r="S1544" s="17"/>
      <c r="W1544" s="21"/>
      <c r="X1544" s="21"/>
      <c r="Y1544" s="21"/>
    </row>
    <row r="1545" spans="8:25" ht="15">
      <c r="H1545" s="21"/>
      <c r="I1545" s="479"/>
      <c r="J1545" s="234" t="s">
        <v>2051</v>
      </c>
      <c r="K1545" s="130" t="s">
        <v>2053</v>
      </c>
      <c r="L1545" s="157">
        <v>3</v>
      </c>
      <c r="M1545" s="157"/>
      <c r="N1545" s="228" t="s">
        <v>246</v>
      </c>
      <c r="O1545" s="46">
        <v>1</v>
      </c>
      <c r="P1545" s="162"/>
      <c r="Q1545" s="163"/>
      <c r="R1545" s="165">
        <v>1</v>
      </c>
      <c r="S1545" s="17"/>
      <c r="W1545" s="21"/>
      <c r="X1545" s="21"/>
      <c r="Y1545" s="21"/>
    </row>
    <row r="1546" spans="1:25" s="118" customFormat="1" ht="15" customHeight="1">
      <c r="A1546" s="102"/>
      <c r="C1546" s="102"/>
      <c r="D1546" s="102"/>
      <c r="E1546" s="353"/>
      <c r="F1546" s="102"/>
      <c r="G1546" s="102"/>
      <c r="H1546" s="56" t="s">
        <v>279</v>
      </c>
      <c r="I1546" s="355" t="s">
        <v>917</v>
      </c>
      <c r="J1546" s="354"/>
      <c r="K1546" s="158" t="s">
        <v>916</v>
      </c>
      <c r="L1546" s="89">
        <v>2</v>
      </c>
      <c r="M1546" s="102"/>
      <c r="N1546" s="228" t="s">
        <v>254</v>
      </c>
      <c r="O1546" s="17"/>
      <c r="P1546" s="17"/>
      <c r="Q1546" s="17"/>
      <c r="R1546" s="17"/>
      <c r="S1546" s="17"/>
      <c r="T1546" s="17"/>
      <c r="U1546" s="17"/>
      <c r="V1546" s="42"/>
      <c r="W1546" s="42"/>
      <c r="X1546" s="18"/>
      <c r="Y1546" s="18"/>
    </row>
    <row r="1547" spans="5:23" ht="15">
      <c r="E1547" s="353"/>
      <c r="G1547" s="17" t="s">
        <v>622</v>
      </c>
      <c r="H1547" s="21"/>
      <c r="I1547" s="487" t="s">
        <v>854</v>
      </c>
      <c r="J1547" s="234" t="s">
        <v>384</v>
      </c>
      <c r="K1547" s="130" t="s">
        <v>387</v>
      </c>
      <c r="L1547" s="157">
        <v>9</v>
      </c>
      <c r="M1547" s="157"/>
      <c r="N1547" s="228" t="s">
        <v>246</v>
      </c>
      <c r="O1547" s="46">
        <v>1</v>
      </c>
      <c r="P1547" s="17"/>
      <c r="Q1547" s="17"/>
      <c r="R1547" s="17"/>
      <c r="S1547" s="17"/>
      <c r="V1547" s="42"/>
      <c r="W1547" s="42"/>
    </row>
    <row r="1548" spans="8:23" ht="15">
      <c r="H1548" s="21"/>
      <c r="I1548" s="487"/>
      <c r="J1548" s="304" t="s">
        <v>385</v>
      </c>
      <c r="K1548" s="266" t="s">
        <v>389</v>
      </c>
      <c r="L1548" s="193">
        <v>3</v>
      </c>
      <c r="M1548" s="157"/>
      <c r="N1548" s="228" t="s">
        <v>246</v>
      </c>
      <c r="O1548" s="46">
        <v>1</v>
      </c>
      <c r="P1548" s="17"/>
      <c r="Q1548" s="17"/>
      <c r="R1548" s="17"/>
      <c r="S1548" s="17"/>
      <c r="V1548" s="42"/>
      <c r="W1548" s="42"/>
    </row>
    <row r="1549" spans="8:23" ht="15">
      <c r="H1549" s="21"/>
      <c r="I1549" s="487"/>
      <c r="J1549" s="304" t="s">
        <v>386</v>
      </c>
      <c r="K1549" s="266" t="s">
        <v>388</v>
      </c>
      <c r="L1549" s="193">
        <v>1</v>
      </c>
      <c r="M1549" s="157"/>
      <c r="N1549" s="228" t="s">
        <v>246</v>
      </c>
      <c r="O1549" s="46">
        <v>1</v>
      </c>
      <c r="P1549" s="17"/>
      <c r="Q1549" s="17"/>
      <c r="R1549" s="17"/>
      <c r="S1549" s="17"/>
      <c r="V1549" s="42"/>
      <c r="W1549" s="42"/>
    </row>
    <row r="1550" spans="6:25" ht="15">
      <c r="F1550" s="27"/>
      <c r="G1550" s="42"/>
      <c r="H1550" s="468" t="s">
        <v>407</v>
      </c>
      <c r="I1550" s="568" t="s">
        <v>316</v>
      </c>
      <c r="J1550" s="234" t="s">
        <v>306</v>
      </c>
      <c r="K1550" s="130" t="s">
        <v>313</v>
      </c>
      <c r="L1550" s="157">
        <v>5</v>
      </c>
      <c r="M1550" s="157"/>
      <c r="N1550" s="228" t="s">
        <v>246</v>
      </c>
      <c r="O1550" s="46">
        <v>1</v>
      </c>
      <c r="P1550" s="162"/>
      <c r="Q1550" s="163"/>
      <c r="R1550" s="165"/>
      <c r="S1550" s="17"/>
      <c r="W1550" s="21"/>
      <c r="X1550" s="21"/>
      <c r="Y1550" s="21"/>
    </row>
    <row r="1551" spans="8:25" ht="15">
      <c r="H1551" s="575"/>
      <c r="I1551" s="568"/>
      <c r="J1551" s="234" t="s">
        <v>307</v>
      </c>
      <c r="K1551" s="130" t="s">
        <v>314</v>
      </c>
      <c r="L1551" s="157">
        <v>2</v>
      </c>
      <c r="M1551" s="157"/>
      <c r="N1551" s="228" t="s">
        <v>246</v>
      </c>
      <c r="O1551" s="46">
        <v>1</v>
      </c>
      <c r="P1551" s="162"/>
      <c r="Q1551" s="163" t="s">
        <v>301</v>
      </c>
      <c r="R1551" s="165"/>
      <c r="S1551" s="17"/>
      <c r="W1551" s="21"/>
      <c r="X1551" s="21"/>
      <c r="Y1551" s="21"/>
    </row>
    <row r="1552" spans="8:25" ht="15">
      <c r="H1552" s="575"/>
      <c r="I1552" s="568"/>
      <c r="J1552" s="234" t="s">
        <v>308</v>
      </c>
      <c r="K1552" s="130" t="s">
        <v>1305</v>
      </c>
      <c r="L1552" s="157">
        <v>3</v>
      </c>
      <c r="M1552" s="157"/>
      <c r="N1552" s="228" t="s">
        <v>246</v>
      </c>
      <c r="O1552" s="46">
        <v>1</v>
      </c>
      <c r="P1552" s="162"/>
      <c r="Q1552" s="163"/>
      <c r="R1552" s="165">
        <v>1</v>
      </c>
      <c r="S1552" s="17"/>
      <c r="W1552" s="21"/>
      <c r="X1552" s="21"/>
      <c r="Y1552" s="21"/>
    </row>
    <row r="1553" spans="5:25" ht="15">
      <c r="E1553" s="109">
        <v>1</v>
      </c>
      <c r="F1553" s="107" t="s">
        <v>253</v>
      </c>
      <c r="H1553" s="575"/>
      <c r="I1553" s="568"/>
      <c r="J1553" s="234" t="s">
        <v>317</v>
      </c>
      <c r="K1553" s="130" t="s">
        <v>994</v>
      </c>
      <c r="L1553" s="157"/>
      <c r="M1553" s="157"/>
      <c r="N1553" s="228" t="s">
        <v>246</v>
      </c>
      <c r="O1553" s="17"/>
      <c r="P1553" s="162" t="s">
        <v>300</v>
      </c>
      <c r="Q1553" s="163"/>
      <c r="R1553" s="165"/>
      <c r="S1553" s="17"/>
      <c r="W1553" s="21"/>
      <c r="X1553" s="21"/>
      <c r="Y1553" s="21"/>
    </row>
    <row r="1554" spans="2:23" ht="15">
      <c r="B1554" s="20"/>
      <c r="C1554" s="84"/>
      <c r="D1554" s="84"/>
      <c r="G1554" s="76"/>
      <c r="H1554" s="470"/>
      <c r="I1554" s="568" t="s">
        <v>74</v>
      </c>
      <c r="J1554" s="234" t="s">
        <v>320</v>
      </c>
      <c r="K1554" s="130" t="s">
        <v>815</v>
      </c>
      <c r="L1554" s="157">
        <v>4</v>
      </c>
      <c r="M1554" s="157"/>
      <c r="N1554" s="228" t="s">
        <v>246</v>
      </c>
      <c r="O1554" s="46">
        <v>1</v>
      </c>
      <c r="P1554" s="17"/>
      <c r="Q1554" s="17"/>
      <c r="R1554" s="17"/>
      <c r="S1554" s="17"/>
      <c r="W1554" s="21"/>
    </row>
    <row r="1555" spans="2:23" ht="15">
      <c r="B1555" s="20"/>
      <c r="C1555" s="84"/>
      <c r="D1555" s="84"/>
      <c r="E1555" s="109"/>
      <c r="F1555" s="107"/>
      <c r="G1555" s="76"/>
      <c r="H1555" s="471"/>
      <c r="I1555" s="568"/>
      <c r="J1555" s="234" t="s">
        <v>319</v>
      </c>
      <c r="K1555" s="130" t="s">
        <v>816</v>
      </c>
      <c r="L1555" s="157">
        <v>1</v>
      </c>
      <c r="M1555" s="157"/>
      <c r="N1555" s="228" t="s">
        <v>246</v>
      </c>
      <c r="O1555" s="46">
        <v>1</v>
      </c>
      <c r="P1555" s="17"/>
      <c r="Q1555" s="17"/>
      <c r="R1555" s="17"/>
      <c r="S1555" s="17"/>
      <c r="W1555" s="21"/>
    </row>
    <row r="1556" spans="2:23" ht="30">
      <c r="B1556" s="20"/>
      <c r="C1556" s="84"/>
      <c r="D1556" s="84"/>
      <c r="E1556" s="109"/>
      <c r="F1556" s="107"/>
      <c r="G1556" s="76"/>
      <c r="H1556" s="20"/>
      <c r="I1556" s="3" t="s">
        <v>1753</v>
      </c>
      <c r="J1556" s="234" t="s">
        <v>318</v>
      </c>
      <c r="K1556" s="130" t="s">
        <v>1305</v>
      </c>
      <c r="L1556" s="157">
        <v>16</v>
      </c>
      <c r="M1556" s="157"/>
      <c r="N1556" s="228" t="s">
        <v>246</v>
      </c>
      <c r="O1556" s="46">
        <v>1</v>
      </c>
      <c r="P1556" s="162"/>
      <c r="Q1556" s="163"/>
      <c r="R1556" s="165"/>
      <c r="S1556" s="17"/>
      <c r="W1556" s="21"/>
    </row>
    <row r="1557" spans="6:24" ht="15">
      <c r="F1557" s="27"/>
      <c r="H1557" s="21"/>
      <c r="I1557" s="467" t="s">
        <v>1534</v>
      </c>
      <c r="J1557" s="235" t="s">
        <v>1124</v>
      </c>
      <c r="K1557" s="350" t="s">
        <v>1224</v>
      </c>
      <c r="L1557" s="171"/>
      <c r="M1557" s="157"/>
      <c r="N1557" s="18"/>
      <c r="O1557" s="17"/>
      <c r="P1557" s="51"/>
      <c r="Q1557" s="51"/>
      <c r="R1557" s="51"/>
      <c r="S1557" s="111">
        <v>1</v>
      </c>
      <c r="W1557" s="17"/>
      <c r="X1557" s="21"/>
    </row>
    <row r="1558" spans="6:24" ht="15">
      <c r="F1558" s="27"/>
      <c r="H1558" s="21"/>
      <c r="I1558" s="467"/>
      <c r="J1558" s="235" t="s">
        <v>1124</v>
      </c>
      <c r="K1558" s="350"/>
      <c r="L1558" s="171"/>
      <c r="M1558" s="157"/>
      <c r="N1558" s="18"/>
      <c r="O1558" s="17"/>
      <c r="P1558" s="51"/>
      <c r="Q1558" s="51"/>
      <c r="R1558" s="51"/>
      <c r="S1558" s="111">
        <v>1</v>
      </c>
      <c r="W1558" s="21"/>
      <c r="X1558" s="21"/>
    </row>
    <row r="1559" spans="6:24" ht="15">
      <c r="F1559" s="27"/>
      <c r="H1559" s="21"/>
      <c r="I1559" s="467"/>
      <c r="J1559" s="235" t="s">
        <v>1124</v>
      </c>
      <c r="K1559" s="350" t="s">
        <v>221</v>
      </c>
      <c r="L1559" s="171"/>
      <c r="M1559" s="157"/>
      <c r="N1559" s="18"/>
      <c r="O1559" s="17"/>
      <c r="P1559" s="51"/>
      <c r="Q1559" s="51"/>
      <c r="R1559" s="51"/>
      <c r="S1559" s="111">
        <v>1</v>
      </c>
      <c r="W1559" s="17"/>
      <c r="X1559" s="21"/>
    </row>
    <row r="1560" spans="8:25" ht="30" customHeight="1">
      <c r="H1560" s="3" t="s">
        <v>407</v>
      </c>
      <c r="I1560" s="223" t="s">
        <v>819</v>
      </c>
      <c r="J1560" s="234" t="s">
        <v>820</v>
      </c>
      <c r="K1560" s="158" t="s">
        <v>911</v>
      </c>
      <c r="L1560" s="6">
        <v>39</v>
      </c>
      <c r="M1560" s="157"/>
      <c r="N1560" s="228" t="s">
        <v>246</v>
      </c>
      <c r="O1560" s="84"/>
      <c r="P1560" s="84"/>
      <c r="Q1560" s="17"/>
      <c r="R1560" s="17"/>
      <c r="S1560" s="325">
        <v>1</v>
      </c>
      <c r="W1560" s="21"/>
      <c r="X1560" s="18"/>
      <c r="Y1560" s="18"/>
    </row>
    <row r="1561" spans="1:25" s="20" customFormat="1" ht="15">
      <c r="A1561" s="17"/>
      <c r="C1561" s="17"/>
      <c r="D1561" s="17"/>
      <c r="E1561" s="26"/>
      <c r="F1561" s="27"/>
      <c r="G1561" s="17"/>
      <c r="H1561" s="569"/>
      <c r="I1561" s="568" t="s">
        <v>181</v>
      </c>
      <c r="J1561" s="236" t="s">
        <v>823</v>
      </c>
      <c r="K1561" s="130" t="s">
        <v>825</v>
      </c>
      <c r="L1561" s="157">
        <v>4</v>
      </c>
      <c r="M1561" s="157"/>
      <c r="N1561" s="228" t="s">
        <v>246</v>
      </c>
      <c r="O1561" s="46">
        <v>1</v>
      </c>
      <c r="P1561" s="162"/>
      <c r="Q1561" s="163"/>
      <c r="R1561" s="165"/>
      <c r="S1561" s="84"/>
      <c r="T1561" s="17"/>
      <c r="U1561" s="17"/>
      <c r="V1561" s="17"/>
      <c r="W1561" s="17"/>
      <c r="X1561" s="17"/>
      <c r="Y1561" s="17"/>
    </row>
    <row r="1562" spans="1:25" s="20" customFormat="1" ht="15">
      <c r="A1562" s="17"/>
      <c r="C1562" s="17"/>
      <c r="D1562" s="17"/>
      <c r="E1562" s="26"/>
      <c r="F1562" s="27"/>
      <c r="G1562" s="17"/>
      <c r="H1562" s="569"/>
      <c r="I1562" s="568"/>
      <c r="J1562" s="236" t="s">
        <v>823</v>
      </c>
      <c r="K1562" s="130" t="s">
        <v>1323</v>
      </c>
      <c r="L1562" s="157">
        <v>1</v>
      </c>
      <c r="M1562" s="157"/>
      <c r="N1562" s="228" t="s">
        <v>246</v>
      </c>
      <c r="O1562" s="46">
        <v>1</v>
      </c>
      <c r="P1562" s="162">
        <v>1</v>
      </c>
      <c r="Q1562" s="163"/>
      <c r="R1562" s="165"/>
      <c r="S1562" s="84"/>
      <c r="T1562" s="84"/>
      <c r="U1562" s="17"/>
      <c r="V1562" s="17"/>
      <c r="W1562" s="21"/>
      <c r="X1562" s="17"/>
      <c r="Y1562" s="17"/>
    </row>
    <row r="1563" spans="1:25" s="20" customFormat="1" ht="15">
      <c r="A1563" s="17"/>
      <c r="B1563" s="21"/>
      <c r="C1563" s="17"/>
      <c r="D1563" s="17"/>
      <c r="E1563" s="26"/>
      <c r="F1563" s="27"/>
      <c r="G1563" s="17"/>
      <c r="H1563" s="569"/>
      <c r="I1563" s="568"/>
      <c r="J1563" s="236" t="s">
        <v>824</v>
      </c>
      <c r="K1563" s="130" t="s">
        <v>1296</v>
      </c>
      <c r="L1563" s="157">
        <v>5</v>
      </c>
      <c r="M1563" s="157"/>
      <c r="N1563" s="228" t="s">
        <v>246</v>
      </c>
      <c r="O1563" s="46">
        <v>1</v>
      </c>
      <c r="P1563" s="162"/>
      <c r="Q1563" s="163"/>
      <c r="R1563" s="165"/>
      <c r="S1563" s="84"/>
      <c r="T1563" s="84"/>
      <c r="U1563" s="17"/>
      <c r="V1563" s="17"/>
      <c r="W1563" s="17"/>
      <c r="X1563" s="17"/>
      <c r="Y1563" s="17"/>
    </row>
    <row r="1564" spans="6:25" ht="13.5" customHeight="1">
      <c r="F1564" s="27"/>
      <c r="G1564" s="42"/>
      <c r="H1564" s="21"/>
      <c r="I1564" s="568" t="s">
        <v>75</v>
      </c>
      <c r="J1564" s="234" t="s">
        <v>1656</v>
      </c>
      <c r="K1564" s="130" t="s">
        <v>1659</v>
      </c>
      <c r="L1564" s="157">
        <v>6</v>
      </c>
      <c r="M1564" s="157"/>
      <c r="N1564" s="228" t="s">
        <v>246</v>
      </c>
      <c r="O1564" s="46">
        <v>1</v>
      </c>
      <c r="P1564" s="162"/>
      <c r="Q1564" s="163"/>
      <c r="R1564" s="165"/>
      <c r="S1564" s="17"/>
      <c r="W1564" s="21"/>
      <c r="X1564" s="21"/>
      <c r="Y1564" s="21"/>
    </row>
    <row r="1565" spans="8:25" ht="15">
      <c r="H1565" s="21"/>
      <c r="I1565" s="568"/>
      <c r="J1565" s="234" t="s">
        <v>1657</v>
      </c>
      <c r="K1565" s="130" t="s">
        <v>1313</v>
      </c>
      <c r="L1565" s="157">
        <v>3</v>
      </c>
      <c r="M1565" s="157"/>
      <c r="N1565" s="228" t="s">
        <v>246</v>
      </c>
      <c r="O1565" s="46">
        <v>1</v>
      </c>
      <c r="P1565" s="162"/>
      <c r="Q1565" s="163"/>
      <c r="R1565" s="165">
        <v>1</v>
      </c>
      <c r="S1565" s="17"/>
      <c r="V1565" s="42"/>
      <c r="W1565" s="42"/>
      <c r="X1565" s="21"/>
      <c r="Y1565" s="21"/>
    </row>
    <row r="1566" spans="8:25" ht="15">
      <c r="H1566" s="21"/>
      <c r="I1566" s="568"/>
      <c r="J1566" s="234" t="s">
        <v>1658</v>
      </c>
      <c r="K1566" s="130" t="s">
        <v>1660</v>
      </c>
      <c r="L1566" s="157">
        <v>3</v>
      </c>
      <c r="M1566" s="157"/>
      <c r="N1566" s="228" t="s">
        <v>246</v>
      </c>
      <c r="O1566" s="46">
        <v>1</v>
      </c>
      <c r="P1566" s="162"/>
      <c r="Q1566" s="163"/>
      <c r="R1566" s="165">
        <v>1</v>
      </c>
      <c r="S1566" s="17"/>
      <c r="V1566" s="42"/>
      <c r="W1566" s="42"/>
      <c r="X1566" s="21"/>
      <c r="Y1566" s="21"/>
    </row>
    <row r="1567" spans="5:25" ht="15">
      <c r="E1567" s="109">
        <v>1</v>
      </c>
      <c r="F1567" s="107" t="s">
        <v>253</v>
      </c>
      <c r="H1567" s="21"/>
      <c r="I1567" s="568"/>
      <c r="J1567" s="234" t="s">
        <v>1661</v>
      </c>
      <c r="K1567" s="130" t="s">
        <v>1662</v>
      </c>
      <c r="L1567" s="157">
        <v>1</v>
      </c>
      <c r="M1567" s="157"/>
      <c r="N1567" s="228" t="s">
        <v>246</v>
      </c>
      <c r="O1567" s="46">
        <v>1</v>
      </c>
      <c r="P1567" s="453">
        <v>1</v>
      </c>
      <c r="Q1567" s="163"/>
      <c r="R1567" s="165"/>
      <c r="S1567" s="17"/>
      <c r="V1567" s="42"/>
      <c r="W1567" s="42"/>
      <c r="X1567" s="21"/>
      <c r="Y1567" s="21"/>
    </row>
    <row r="1568" spans="2:23" ht="15">
      <c r="B1568" s="20"/>
      <c r="C1568" s="84"/>
      <c r="D1568" s="84"/>
      <c r="G1568" s="76"/>
      <c r="H1568" s="20"/>
      <c r="I1568" s="568" t="s">
        <v>76</v>
      </c>
      <c r="J1568" s="234" t="s">
        <v>1509</v>
      </c>
      <c r="K1568" s="130" t="s">
        <v>1321</v>
      </c>
      <c r="L1568" s="157">
        <v>5</v>
      </c>
      <c r="M1568" s="157"/>
      <c r="N1568" s="228" t="s">
        <v>246</v>
      </c>
      <c r="O1568" s="46">
        <v>1</v>
      </c>
      <c r="P1568" s="162"/>
      <c r="Q1568" s="163"/>
      <c r="R1568" s="165"/>
      <c r="S1568" s="17"/>
      <c r="W1568" s="21"/>
    </row>
    <row r="1569" spans="2:23" ht="15">
      <c r="B1569" s="20"/>
      <c r="C1569" s="84"/>
      <c r="D1569" s="84"/>
      <c r="E1569" s="109"/>
      <c r="F1569" s="107"/>
      <c r="G1569" s="76"/>
      <c r="H1569" s="20"/>
      <c r="I1569" s="568"/>
      <c r="J1569" s="234" t="s">
        <v>1510</v>
      </c>
      <c r="K1569" s="130" t="s">
        <v>387</v>
      </c>
      <c r="L1569" s="157">
        <v>3</v>
      </c>
      <c r="M1569" s="157"/>
      <c r="N1569" s="228" t="s">
        <v>246</v>
      </c>
      <c r="O1569" s="46">
        <v>1</v>
      </c>
      <c r="P1569" s="162"/>
      <c r="Q1569" s="163"/>
      <c r="R1569" s="165">
        <v>1</v>
      </c>
      <c r="S1569" s="17"/>
      <c r="W1569" s="21"/>
    </row>
    <row r="1570" spans="2:23" ht="15">
      <c r="B1570" s="20"/>
      <c r="C1570" s="84"/>
      <c r="D1570" s="84"/>
      <c r="E1570" s="109"/>
      <c r="F1570" s="107"/>
      <c r="G1570" s="76"/>
      <c r="H1570" s="20"/>
      <c r="I1570" s="3" t="s">
        <v>1512</v>
      </c>
      <c r="J1570" s="234" t="s">
        <v>1511</v>
      </c>
      <c r="K1570" s="130" t="s">
        <v>1296</v>
      </c>
      <c r="L1570" s="157">
        <v>3</v>
      </c>
      <c r="M1570" s="157"/>
      <c r="N1570" s="228" t="s">
        <v>246</v>
      </c>
      <c r="O1570" s="46">
        <v>1</v>
      </c>
      <c r="P1570" s="162"/>
      <c r="Q1570" s="163"/>
      <c r="R1570" s="165"/>
      <c r="S1570" s="17"/>
      <c r="W1570" s="21"/>
    </row>
    <row r="1571" spans="8:23" ht="15">
      <c r="H1571" s="21"/>
      <c r="I1571" s="103" t="s">
        <v>2609</v>
      </c>
      <c r="J1571" s="234">
        <v>37878</v>
      </c>
      <c r="K1571" s="130"/>
      <c r="L1571" s="157">
        <v>2</v>
      </c>
      <c r="M1571" s="157">
        <v>5</v>
      </c>
      <c r="N1571" s="228"/>
      <c r="O1571" s="17"/>
      <c r="P1571" s="17"/>
      <c r="Q1571" s="17"/>
      <c r="R1571" s="17"/>
      <c r="S1571" s="17"/>
      <c r="V1571" s="42"/>
      <c r="W1571" s="42"/>
    </row>
    <row r="1572" spans="5:23" ht="15">
      <c r="E1572" s="109">
        <v>1</v>
      </c>
      <c r="F1572" s="107" t="s">
        <v>253</v>
      </c>
      <c r="H1572" s="21"/>
      <c r="I1572" s="90" t="s">
        <v>1293</v>
      </c>
      <c r="J1572" s="234">
        <v>37908</v>
      </c>
      <c r="K1572" s="130" t="s">
        <v>1828</v>
      </c>
      <c r="L1572" s="157">
        <v>1</v>
      </c>
      <c r="M1572" s="157">
        <v>30</v>
      </c>
      <c r="N1572" s="228"/>
      <c r="O1572" s="46">
        <v>1</v>
      </c>
      <c r="P1572" s="162">
        <v>1</v>
      </c>
      <c r="Q1572" s="163"/>
      <c r="R1572" s="165"/>
      <c r="S1572" s="17"/>
      <c r="V1572" s="42"/>
      <c r="W1572" s="42"/>
    </row>
    <row r="1573" spans="8:23" ht="15">
      <c r="H1573" s="21"/>
      <c r="I1573" s="103" t="s">
        <v>1829</v>
      </c>
      <c r="J1573" s="234" t="s">
        <v>1830</v>
      </c>
      <c r="K1573" s="130" t="s">
        <v>1783</v>
      </c>
      <c r="L1573" s="157">
        <v>1</v>
      </c>
      <c r="M1573" s="157">
        <v>30</v>
      </c>
      <c r="N1573" s="228"/>
      <c r="O1573" s="46">
        <v>3</v>
      </c>
      <c r="P1573" s="17"/>
      <c r="Q1573" s="17"/>
      <c r="R1573" s="17"/>
      <c r="S1573" s="17"/>
      <c r="V1573" s="42"/>
      <c r="W1573" s="42"/>
    </row>
    <row r="1574" spans="8:23" ht="15">
      <c r="H1574" s="21"/>
      <c r="I1574" s="103" t="s">
        <v>1831</v>
      </c>
      <c r="J1574" s="234" t="s">
        <v>1832</v>
      </c>
      <c r="K1574" s="130"/>
      <c r="L1574" s="157">
        <v>1</v>
      </c>
      <c r="M1574" s="157">
        <v>10</v>
      </c>
      <c r="N1574" s="228"/>
      <c r="O1574" s="17"/>
      <c r="P1574" s="17"/>
      <c r="Q1574" s="17"/>
      <c r="R1574" s="17"/>
      <c r="S1574" s="17"/>
      <c r="V1574" s="42"/>
      <c r="W1574" s="42"/>
    </row>
    <row r="1575" spans="8:23" ht="15">
      <c r="H1575" s="21"/>
      <c r="I1575" s="90" t="s">
        <v>1549</v>
      </c>
      <c r="J1575" s="234">
        <v>38025</v>
      </c>
      <c r="K1575" s="130" t="s">
        <v>1320</v>
      </c>
      <c r="L1575" s="157">
        <v>1</v>
      </c>
      <c r="M1575" s="157">
        <v>20</v>
      </c>
      <c r="N1575" s="228"/>
      <c r="O1575" s="17"/>
      <c r="P1575" s="17"/>
      <c r="Q1575" s="17"/>
      <c r="R1575" s="17"/>
      <c r="S1575" s="17"/>
      <c r="V1575" s="42"/>
      <c r="W1575" s="42"/>
    </row>
    <row r="1576" spans="8:23" ht="15">
      <c r="H1576" s="21"/>
      <c r="I1576" s="103" t="s">
        <v>1763</v>
      </c>
      <c r="J1576" s="234">
        <v>38094</v>
      </c>
      <c r="K1576" s="130" t="s">
        <v>1323</v>
      </c>
      <c r="L1576" s="157">
        <v>4</v>
      </c>
      <c r="M1576" s="157">
        <v>18</v>
      </c>
      <c r="N1576" s="228"/>
      <c r="O1576" s="17"/>
      <c r="P1576" s="17"/>
      <c r="Q1576" s="17"/>
      <c r="R1576" s="17"/>
      <c r="S1576" s="17"/>
      <c r="V1576" s="42"/>
      <c r="W1576" s="42"/>
    </row>
    <row r="1577" spans="8:23" ht="15">
      <c r="H1577" s="21"/>
      <c r="I1577" s="90" t="s">
        <v>845</v>
      </c>
      <c r="J1577" s="234">
        <v>38095</v>
      </c>
      <c r="K1577" s="130" t="s">
        <v>1820</v>
      </c>
      <c r="L1577" s="157">
        <v>4</v>
      </c>
      <c r="M1577" s="157">
        <v>36</v>
      </c>
      <c r="N1577" s="228"/>
      <c r="O1577" s="46">
        <v>1</v>
      </c>
      <c r="P1577" s="162"/>
      <c r="Q1577" s="163"/>
      <c r="R1577" s="165"/>
      <c r="S1577" s="17"/>
      <c r="V1577" s="42"/>
      <c r="W1577" s="42"/>
    </row>
    <row r="1578" spans="8:23" ht="15">
      <c r="H1578" s="21"/>
      <c r="I1578" s="90" t="s">
        <v>845</v>
      </c>
      <c r="J1578" s="234">
        <v>38117</v>
      </c>
      <c r="K1578" s="130" t="s">
        <v>1323</v>
      </c>
      <c r="L1578" s="157">
        <v>2</v>
      </c>
      <c r="M1578" s="157">
        <v>52</v>
      </c>
      <c r="N1578" s="228"/>
      <c r="O1578" s="46">
        <v>1</v>
      </c>
      <c r="P1578" s="162"/>
      <c r="Q1578" s="163" t="s">
        <v>301</v>
      </c>
      <c r="R1578" s="165"/>
      <c r="S1578" s="17"/>
      <c r="V1578" s="42"/>
      <c r="W1578" s="42"/>
    </row>
    <row r="1579" spans="8:23" ht="15">
      <c r="H1579" s="21"/>
      <c r="I1579" s="487" t="s">
        <v>1973</v>
      </c>
      <c r="J1579" s="305" t="s">
        <v>2524</v>
      </c>
      <c r="K1579" s="158" t="s">
        <v>1320</v>
      </c>
      <c r="L1579" s="89">
        <v>22</v>
      </c>
      <c r="M1579" s="157"/>
      <c r="N1579" s="228" t="s">
        <v>246</v>
      </c>
      <c r="O1579" s="46">
        <v>1</v>
      </c>
      <c r="P1579" s="17"/>
      <c r="Q1579" s="17"/>
      <c r="R1579" s="17"/>
      <c r="S1579" s="17"/>
      <c r="W1579" s="21"/>
    </row>
    <row r="1580" spans="8:23" ht="15">
      <c r="H1580" s="21"/>
      <c r="I1580" s="487"/>
      <c r="J1580" s="234" t="s">
        <v>2523</v>
      </c>
      <c r="K1580" s="130" t="s">
        <v>1296</v>
      </c>
      <c r="L1580" s="157" t="s">
        <v>1525</v>
      </c>
      <c r="M1580" s="157"/>
      <c r="N1580" s="228" t="s">
        <v>246</v>
      </c>
      <c r="O1580" s="46">
        <v>1</v>
      </c>
      <c r="P1580" s="17"/>
      <c r="Q1580" s="17"/>
      <c r="R1580" s="17"/>
      <c r="S1580" s="17"/>
      <c r="W1580" s="21"/>
    </row>
    <row r="1581" spans="8:23" ht="15">
      <c r="H1581" s="21"/>
      <c r="I1581" s="487"/>
      <c r="J1581" s="304" t="s">
        <v>2525</v>
      </c>
      <c r="K1581" s="266" t="s">
        <v>1321</v>
      </c>
      <c r="L1581" s="193">
        <v>2</v>
      </c>
      <c r="M1581" s="157">
        <v>26</v>
      </c>
      <c r="N1581" s="228" t="s">
        <v>246</v>
      </c>
      <c r="O1581" s="46">
        <v>1</v>
      </c>
      <c r="P1581" s="17"/>
      <c r="Q1581" s="17"/>
      <c r="R1581" s="17"/>
      <c r="S1581" s="17"/>
      <c r="W1581" s="21"/>
    </row>
    <row r="1582" spans="1:25" s="20" customFormat="1" ht="15">
      <c r="A1582" s="17"/>
      <c r="B1582" s="21"/>
      <c r="C1582" s="17"/>
      <c r="D1582" s="17"/>
      <c r="E1582" s="26"/>
      <c r="F1582" s="17"/>
      <c r="G1582" s="17"/>
      <c r="H1582" s="21"/>
      <c r="I1582" s="487"/>
      <c r="J1582" s="234" t="s">
        <v>2529</v>
      </c>
      <c r="K1582" s="130" t="s">
        <v>1</v>
      </c>
      <c r="L1582" s="157">
        <v>6</v>
      </c>
      <c r="M1582" s="157"/>
      <c r="N1582" s="228" t="s">
        <v>246</v>
      </c>
      <c r="O1582" s="84"/>
      <c r="P1582" s="84"/>
      <c r="Q1582" s="84"/>
      <c r="R1582" s="84"/>
      <c r="S1582" s="84"/>
      <c r="T1582" s="84"/>
      <c r="U1582" s="84"/>
      <c r="V1582" s="17"/>
      <c r="W1582" s="21"/>
      <c r="X1582" s="17"/>
      <c r="Y1582" s="17"/>
    </row>
    <row r="1583" spans="2:23" ht="15">
      <c r="B1583" s="21" t="s">
        <v>1503</v>
      </c>
      <c r="C1583" s="17" t="s">
        <v>963</v>
      </c>
      <c r="D1583" s="17" t="s">
        <v>283</v>
      </c>
      <c r="E1583" s="26">
        <v>5</v>
      </c>
      <c r="F1583" s="32">
        <v>1</v>
      </c>
      <c r="G1583" s="17" t="s">
        <v>622</v>
      </c>
      <c r="H1583" s="21" t="s">
        <v>201</v>
      </c>
      <c r="I1583" s="90" t="s">
        <v>1549</v>
      </c>
      <c r="J1583" s="234">
        <v>38235</v>
      </c>
      <c r="K1583" s="130" t="s">
        <v>1291</v>
      </c>
      <c r="L1583" s="157">
        <v>2</v>
      </c>
      <c r="M1583" s="157">
        <v>15</v>
      </c>
      <c r="N1583" s="228"/>
      <c r="O1583" s="17"/>
      <c r="P1583" s="17"/>
      <c r="Q1583" s="17"/>
      <c r="R1583" s="17"/>
      <c r="S1583" s="17"/>
      <c r="V1583" s="42"/>
      <c r="W1583" s="42"/>
    </row>
    <row r="1584" spans="6:23" ht="15">
      <c r="F1584" s="27"/>
      <c r="H1584" s="21"/>
      <c r="I1584" s="90" t="s">
        <v>1549</v>
      </c>
      <c r="J1584" s="234">
        <v>38249</v>
      </c>
      <c r="K1584" s="130" t="s">
        <v>1324</v>
      </c>
      <c r="L1584" s="157">
        <v>2</v>
      </c>
      <c r="M1584" s="157">
        <v>15</v>
      </c>
      <c r="N1584" s="228"/>
      <c r="O1584" s="17"/>
      <c r="P1584" s="17"/>
      <c r="Q1584" s="17"/>
      <c r="R1584" s="17"/>
      <c r="S1584" s="17"/>
      <c r="V1584" s="42"/>
      <c r="W1584" s="42"/>
    </row>
    <row r="1585" spans="2:23" ht="15">
      <c r="B1585" s="21" t="s">
        <v>2037</v>
      </c>
      <c r="F1585" s="27"/>
      <c r="H1585" s="21"/>
      <c r="I1585" s="487" t="s">
        <v>77</v>
      </c>
      <c r="J1585" s="236">
        <v>38464</v>
      </c>
      <c r="K1585" s="130" t="s">
        <v>1321</v>
      </c>
      <c r="L1585" s="157">
        <v>24</v>
      </c>
      <c r="M1585" s="157"/>
      <c r="N1585" s="228" t="s">
        <v>246</v>
      </c>
      <c r="O1585" s="46">
        <v>1</v>
      </c>
      <c r="P1585" s="17"/>
      <c r="Q1585" s="17"/>
      <c r="R1585" s="17"/>
      <c r="S1585" s="17"/>
      <c r="V1585" s="42"/>
      <c r="W1585" s="42"/>
    </row>
    <row r="1586" spans="6:23" ht="15">
      <c r="F1586" s="27"/>
      <c r="H1586" s="21"/>
      <c r="I1586" s="487"/>
      <c r="J1586" s="236">
        <v>38465</v>
      </c>
      <c r="K1586" s="130" t="s">
        <v>1296</v>
      </c>
      <c r="L1586" s="170" t="s">
        <v>2123</v>
      </c>
      <c r="M1586" s="157"/>
      <c r="N1586" s="228" t="s">
        <v>246</v>
      </c>
      <c r="O1586" s="46">
        <v>1</v>
      </c>
      <c r="P1586" s="17"/>
      <c r="Q1586" s="17"/>
      <c r="R1586" s="17"/>
      <c r="S1586" s="17"/>
      <c r="V1586" s="42"/>
      <c r="W1586" s="42"/>
    </row>
    <row r="1587" spans="6:23" ht="15">
      <c r="F1587" s="27"/>
      <c r="H1587" s="21"/>
      <c r="I1587" s="487"/>
      <c r="J1587" s="236">
        <v>38466</v>
      </c>
      <c r="K1587" s="130" t="s">
        <v>1323</v>
      </c>
      <c r="L1587" s="157">
        <v>13</v>
      </c>
      <c r="M1587" s="157"/>
      <c r="N1587" s="228" t="s">
        <v>246</v>
      </c>
      <c r="O1587" s="46">
        <v>1</v>
      </c>
      <c r="P1587" s="17"/>
      <c r="Q1587" s="17"/>
      <c r="R1587" s="17"/>
      <c r="S1587" s="17"/>
      <c r="V1587" s="42"/>
      <c r="W1587" s="42"/>
    </row>
    <row r="1588" spans="6:23" ht="15">
      <c r="F1588" s="27"/>
      <c r="H1588" s="21"/>
      <c r="I1588" s="487"/>
      <c r="J1588" s="236">
        <v>38467</v>
      </c>
      <c r="K1588" s="130" t="s">
        <v>1320</v>
      </c>
      <c r="L1588" s="157">
        <v>27</v>
      </c>
      <c r="M1588" s="157"/>
      <c r="N1588" s="228" t="s">
        <v>246</v>
      </c>
      <c r="O1588" s="46">
        <v>1</v>
      </c>
      <c r="P1588" s="17"/>
      <c r="Q1588" s="17"/>
      <c r="R1588" s="17"/>
      <c r="S1588" s="17"/>
      <c r="V1588" s="42"/>
      <c r="W1588" s="42"/>
    </row>
    <row r="1589" spans="6:23" ht="15">
      <c r="F1589" s="27"/>
      <c r="H1589" s="21"/>
      <c r="I1589" s="487"/>
      <c r="J1589" s="236" t="s">
        <v>2502</v>
      </c>
      <c r="K1589" s="130" t="s">
        <v>1483</v>
      </c>
      <c r="L1589" s="157">
        <v>5</v>
      </c>
      <c r="M1589" s="157"/>
      <c r="N1589" s="228" t="s">
        <v>246</v>
      </c>
      <c r="O1589" s="17"/>
      <c r="P1589" s="17"/>
      <c r="Q1589" s="17"/>
      <c r="R1589" s="17"/>
      <c r="S1589" s="17"/>
      <c r="V1589" s="21"/>
      <c r="W1589" s="21"/>
    </row>
    <row r="1590" spans="6:23" ht="15">
      <c r="F1590" s="27"/>
      <c r="H1590" s="21"/>
      <c r="I1590" s="487"/>
      <c r="J1590" s="236" t="s">
        <v>2502</v>
      </c>
      <c r="K1590" s="130" t="s">
        <v>1</v>
      </c>
      <c r="L1590" s="157">
        <v>4</v>
      </c>
      <c r="M1590" s="157"/>
      <c r="N1590" s="228" t="s">
        <v>246</v>
      </c>
      <c r="O1590" s="17"/>
      <c r="P1590" s="17"/>
      <c r="Q1590" s="17"/>
      <c r="R1590" s="17"/>
      <c r="S1590" s="17"/>
      <c r="V1590" s="21"/>
      <c r="W1590" s="21"/>
    </row>
    <row r="1591" spans="1:25" s="20" customFormat="1" ht="15">
      <c r="A1591" s="17"/>
      <c r="B1591" s="21"/>
      <c r="C1591" s="17"/>
      <c r="D1591" s="17"/>
      <c r="E1591" s="26"/>
      <c r="F1591" s="27"/>
      <c r="G1591" s="17"/>
      <c r="H1591" s="21"/>
      <c r="I1591" s="90" t="s">
        <v>2609</v>
      </c>
      <c r="J1591" s="236">
        <v>38424</v>
      </c>
      <c r="K1591" s="130" t="s">
        <v>1295</v>
      </c>
      <c r="L1591" s="157">
        <v>3</v>
      </c>
      <c r="M1591" s="157">
        <v>2</v>
      </c>
      <c r="N1591" s="228"/>
      <c r="O1591" s="84"/>
      <c r="P1591" s="84"/>
      <c r="Q1591" s="84"/>
      <c r="R1591" s="84"/>
      <c r="S1591" s="84"/>
      <c r="T1591" s="84"/>
      <c r="U1591" s="84"/>
      <c r="V1591" s="42"/>
      <c r="W1591" s="42"/>
      <c r="X1591" s="17"/>
      <c r="Y1591" s="17"/>
    </row>
    <row r="1592" spans="6:23" ht="15">
      <c r="F1592" s="27"/>
      <c r="H1592" s="21"/>
      <c r="I1592" s="90" t="s">
        <v>1549</v>
      </c>
      <c r="J1592" s="236">
        <v>38569</v>
      </c>
      <c r="K1592" s="130" t="s">
        <v>1320</v>
      </c>
      <c r="L1592" s="170" t="s">
        <v>1504</v>
      </c>
      <c r="M1592" s="157"/>
      <c r="N1592" s="228"/>
      <c r="O1592" s="84"/>
      <c r="P1592" s="84"/>
      <c r="Q1592" s="84"/>
      <c r="R1592" s="84"/>
      <c r="S1592" s="84"/>
      <c r="T1592" s="84"/>
      <c r="U1592" s="84"/>
      <c r="V1592" s="42"/>
      <c r="W1592" s="42"/>
    </row>
    <row r="1593" spans="6:24" ht="15">
      <c r="F1593" s="27"/>
      <c r="H1593" s="21"/>
      <c r="I1593" s="467" t="s">
        <v>2014</v>
      </c>
      <c r="J1593" s="235" t="s">
        <v>2004</v>
      </c>
      <c r="K1593" s="350" t="s">
        <v>1224</v>
      </c>
      <c r="L1593" s="171"/>
      <c r="M1593" s="157"/>
      <c r="N1593" s="228"/>
      <c r="O1593" s="17"/>
      <c r="P1593" s="17"/>
      <c r="Q1593" s="17"/>
      <c r="R1593" s="17"/>
      <c r="S1593" s="111">
        <v>1</v>
      </c>
      <c r="T1593" s="84"/>
      <c r="U1593" s="84"/>
      <c r="V1593" s="42"/>
      <c r="W1593" s="17"/>
      <c r="X1593" s="21"/>
    </row>
    <row r="1594" spans="6:24" ht="15">
      <c r="F1594" s="27"/>
      <c r="H1594" s="21"/>
      <c r="I1594" s="467"/>
      <c r="J1594" s="235" t="s">
        <v>2005</v>
      </c>
      <c r="K1594" s="350" t="s">
        <v>221</v>
      </c>
      <c r="L1594" s="171"/>
      <c r="M1594" s="157"/>
      <c r="N1594" s="228"/>
      <c r="O1594" s="17"/>
      <c r="P1594" s="17"/>
      <c r="Q1594" s="17"/>
      <c r="R1594" s="17"/>
      <c r="S1594" s="111">
        <v>1</v>
      </c>
      <c r="T1594" s="84"/>
      <c r="U1594" s="84"/>
      <c r="V1594" s="42"/>
      <c r="W1594" s="17"/>
      <c r="X1594" s="21"/>
    </row>
    <row r="1595" spans="6:26" ht="7.5" customHeight="1" thickBot="1">
      <c r="F1595" s="27"/>
      <c r="H1595" s="17"/>
      <c r="I1595" s="17"/>
      <c r="J1595" s="17"/>
      <c r="K1595" s="17"/>
      <c r="L1595" s="17"/>
      <c r="N1595" s="17"/>
      <c r="O1595" s="17"/>
      <c r="P1595" s="306"/>
      <c r="Q1595" s="306"/>
      <c r="R1595" s="306"/>
      <c r="S1595" s="306"/>
      <c r="T1595" s="84"/>
      <c r="U1595" s="84"/>
      <c r="V1595" s="42"/>
      <c r="W1595" s="17"/>
      <c r="Z1595" s="17"/>
    </row>
    <row r="1596" spans="1:25" s="59" customFormat="1" ht="16.5" thickBot="1" thickTop="1">
      <c r="A1596" s="306">
        <v>14</v>
      </c>
      <c r="B1596" s="548" t="s">
        <v>1503</v>
      </c>
      <c r="C1596" s="306"/>
      <c r="D1596" s="306"/>
      <c r="E1596" s="308"/>
      <c r="F1596" s="306"/>
      <c r="G1596" s="367"/>
      <c r="H1596" s="307"/>
      <c r="I1596" s="309"/>
      <c r="J1596" s="310"/>
      <c r="K1596" s="367"/>
      <c r="L1596" s="367"/>
      <c r="M1596" s="367"/>
      <c r="N1596" s="367"/>
      <c r="O1596" s="371">
        <f>SUM(O1524:O1592)</f>
        <v>45</v>
      </c>
      <c r="P1596" s="373">
        <f>SUM(P1520:P1595)</f>
        <v>7</v>
      </c>
      <c r="Q1596" s="373">
        <f>SUM(Q1520:Q1595)</f>
        <v>3</v>
      </c>
      <c r="R1596" s="373">
        <f>SUM(R1520:R1595)</f>
        <v>5</v>
      </c>
      <c r="S1596" s="374">
        <f>SUM(S1524:S1594)</f>
        <v>6</v>
      </c>
      <c r="T1596" s="84"/>
      <c r="U1596" s="84"/>
      <c r="V1596" s="42"/>
      <c r="W1596" s="42"/>
      <c r="X1596" s="17"/>
      <c r="Y1596" s="17"/>
    </row>
    <row r="1597" spans="1:25" s="59" customFormat="1" ht="15.75" thickTop="1">
      <c r="A1597" s="18"/>
      <c r="B1597" s="52"/>
      <c r="C1597" s="18"/>
      <c r="D1597" s="18"/>
      <c r="E1597" s="57"/>
      <c r="F1597" s="18"/>
      <c r="G1597" s="18"/>
      <c r="H1597" s="52"/>
      <c r="I1597" s="80"/>
      <c r="J1597" s="58"/>
      <c r="K1597" s="51"/>
      <c r="L1597" s="51"/>
      <c r="M1597" s="51"/>
      <c r="N1597" s="16"/>
      <c r="O1597" s="51"/>
      <c r="P1597" s="51"/>
      <c r="Q1597" s="51"/>
      <c r="R1597" s="51"/>
      <c r="S1597" s="51"/>
      <c r="T1597" s="84"/>
      <c r="U1597" s="84"/>
      <c r="V1597" s="42"/>
      <c r="W1597" s="42"/>
      <c r="X1597" s="18"/>
      <c r="Y1597" s="18"/>
    </row>
    <row r="1598" spans="1:25" s="59" customFormat="1" ht="15">
      <c r="A1598" s="171">
        <v>15</v>
      </c>
      <c r="B1598" s="130" t="s">
        <v>1085</v>
      </c>
      <c r="C1598" s="157" t="s">
        <v>205</v>
      </c>
      <c r="D1598" s="157" t="s">
        <v>202</v>
      </c>
      <c r="E1598" s="210"/>
      <c r="F1598" s="188"/>
      <c r="G1598" s="157"/>
      <c r="H1598" s="130" t="s">
        <v>201</v>
      </c>
      <c r="I1598" s="224" t="s">
        <v>1638</v>
      </c>
      <c r="J1598" s="58"/>
      <c r="K1598" s="51"/>
      <c r="L1598" s="51"/>
      <c r="M1598" s="51"/>
      <c r="N1598" s="16"/>
      <c r="O1598" s="51"/>
      <c r="P1598" s="51"/>
      <c r="Q1598" s="51"/>
      <c r="R1598" s="51"/>
      <c r="S1598" s="51"/>
      <c r="T1598" s="22"/>
      <c r="U1598" s="22"/>
      <c r="V1598" s="42"/>
      <c r="W1598" s="42"/>
      <c r="X1598" s="18"/>
      <c r="Y1598" s="18"/>
    </row>
    <row r="1599" spans="1:25" s="59" customFormat="1" ht="15">
      <c r="A1599" s="97"/>
      <c r="B1599" s="52"/>
      <c r="C1599" s="18"/>
      <c r="D1599" s="18"/>
      <c r="E1599" s="57"/>
      <c r="F1599" s="377"/>
      <c r="G1599" s="18"/>
      <c r="H1599" s="130" t="s">
        <v>201</v>
      </c>
      <c r="I1599" s="224" t="s">
        <v>1639</v>
      </c>
      <c r="J1599" s="58"/>
      <c r="K1599" s="51"/>
      <c r="L1599" s="51"/>
      <c r="M1599" s="51"/>
      <c r="N1599" s="16"/>
      <c r="O1599" s="51"/>
      <c r="P1599" s="51"/>
      <c r="Q1599" s="51"/>
      <c r="R1599" s="51"/>
      <c r="S1599" s="51"/>
      <c r="T1599" s="22"/>
      <c r="U1599" s="22"/>
      <c r="V1599" s="42"/>
      <c r="W1599" s="42"/>
      <c r="X1599" s="18"/>
      <c r="Y1599" s="18"/>
    </row>
    <row r="1600" spans="1:25" s="59" customFormat="1" ht="15">
      <c r="A1600" s="97"/>
      <c r="B1600" s="52"/>
      <c r="C1600" s="18"/>
      <c r="D1600" s="18"/>
      <c r="E1600" s="57"/>
      <c r="F1600" s="377"/>
      <c r="G1600" s="18" t="s">
        <v>2629</v>
      </c>
      <c r="H1600" s="21" t="s">
        <v>201</v>
      </c>
      <c r="I1600" s="224" t="s">
        <v>1402</v>
      </c>
      <c r="J1600" s="58"/>
      <c r="K1600" s="51"/>
      <c r="L1600" s="51"/>
      <c r="M1600" s="51"/>
      <c r="N1600" s="16"/>
      <c r="O1600" s="51"/>
      <c r="P1600" s="51"/>
      <c r="Q1600" s="51"/>
      <c r="R1600" s="51"/>
      <c r="S1600" s="51"/>
      <c r="T1600" s="22"/>
      <c r="U1600" s="22"/>
      <c r="V1600" s="42"/>
      <c r="W1600" s="42"/>
      <c r="X1600" s="18"/>
      <c r="Y1600" s="18"/>
    </row>
    <row r="1601" spans="1:25" s="59" customFormat="1" ht="16.5" customHeight="1">
      <c r="A1601" s="111"/>
      <c r="B1601" s="21" t="s">
        <v>1364</v>
      </c>
      <c r="C1601" s="18"/>
      <c r="D1601" s="18"/>
      <c r="E1601" s="57"/>
      <c r="F1601" s="18"/>
      <c r="G1601" s="18" t="s">
        <v>622</v>
      </c>
      <c r="H1601" s="21" t="s">
        <v>201</v>
      </c>
      <c r="I1601" s="224" t="s">
        <v>1637</v>
      </c>
      <c r="J1601" s="58"/>
      <c r="K1601" s="51"/>
      <c r="L1601" s="51"/>
      <c r="M1601" s="51"/>
      <c r="N1601" s="16"/>
      <c r="O1601" s="51"/>
      <c r="P1601" s="51"/>
      <c r="Q1601" s="51"/>
      <c r="R1601" s="51"/>
      <c r="S1601" s="51"/>
      <c r="T1601" s="22"/>
      <c r="U1601" s="22"/>
      <c r="V1601" s="42"/>
      <c r="W1601" s="42"/>
      <c r="X1601" s="18"/>
      <c r="Y1601" s="18"/>
    </row>
    <row r="1602" spans="1:25" ht="15">
      <c r="A1602" s="42"/>
      <c r="B1602" s="21" t="s">
        <v>1085</v>
      </c>
      <c r="C1602" s="17" t="s">
        <v>205</v>
      </c>
      <c r="D1602" s="17" t="s">
        <v>202</v>
      </c>
      <c r="E1602" s="26">
        <v>1</v>
      </c>
      <c r="F1602" s="32"/>
      <c r="G1602" s="17" t="s">
        <v>218</v>
      </c>
      <c r="H1602" s="563" t="s">
        <v>230</v>
      </c>
      <c r="I1602" s="577" t="s">
        <v>1424</v>
      </c>
      <c r="J1602" s="301" t="s">
        <v>1423</v>
      </c>
      <c r="K1602" s="130" t="s">
        <v>1344</v>
      </c>
      <c r="L1602" s="157">
        <v>3</v>
      </c>
      <c r="M1602" s="157"/>
      <c r="N1602" s="18" t="s">
        <v>246</v>
      </c>
      <c r="O1602" s="18"/>
      <c r="P1602" s="18"/>
      <c r="Q1602" s="18"/>
      <c r="R1602" s="18"/>
      <c r="S1602" s="17"/>
      <c r="W1602" s="21"/>
      <c r="X1602" s="21"/>
      <c r="Y1602" s="21"/>
    </row>
    <row r="1603" spans="1:25" ht="15">
      <c r="A1603" s="42"/>
      <c r="F1603" s="32"/>
      <c r="H1603" s="565"/>
      <c r="I1603" s="574"/>
      <c r="J1603" s="301" t="s">
        <v>1425</v>
      </c>
      <c r="K1603" s="130" t="s">
        <v>1439</v>
      </c>
      <c r="L1603" s="157" t="s">
        <v>1542</v>
      </c>
      <c r="M1603" s="157"/>
      <c r="N1603" s="18" t="s">
        <v>246</v>
      </c>
      <c r="O1603" s="18"/>
      <c r="P1603" s="18"/>
      <c r="Q1603" s="18"/>
      <c r="R1603" s="18"/>
      <c r="S1603" s="17"/>
      <c r="W1603" s="21"/>
      <c r="X1603" s="21"/>
      <c r="Y1603" s="21"/>
    </row>
    <row r="1604" spans="1:25" ht="15">
      <c r="A1604" s="111"/>
      <c r="C1604" s="21"/>
      <c r="D1604" s="21"/>
      <c r="E1604" s="21"/>
      <c r="F1604" s="21"/>
      <c r="G1604" s="21"/>
      <c r="H1604" s="575" t="s">
        <v>230</v>
      </c>
      <c r="I1604" s="576" t="s">
        <v>1362</v>
      </c>
      <c r="J1604" s="236" t="s">
        <v>1359</v>
      </c>
      <c r="K1604" s="130" t="s">
        <v>1304</v>
      </c>
      <c r="L1604" s="157">
        <v>3</v>
      </c>
      <c r="M1604" s="157"/>
      <c r="N1604" s="18" t="s">
        <v>1764</v>
      </c>
      <c r="O1604" s="46">
        <v>1</v>
      </c>
      <c r="P1604" s="17"/>
      <c r="Q1604" s="17"/>
      <c r="R1604" s="17"/>
      <c r="S1604" s="17"/>
      <c r="W1604" s="21"/>
      <c r="X1604" s="21"/>
      <c r="Y1604" s="21"/>
    </row>
    <row r="1605" spans="1:25" ht="15">
      <c r="A1605" s="111"/>
      <c r="H1605" s="575"/>
      <c r="I1605" s="576"/>
      <c r="J1605" s="236" t="s">
        <v>1359</v>
      </c>
      <c r="K1605" s="130" t="s">
        <v>1361</v>
      </c>
      <c r="L1605" s="157">
        <v>2</v>
      </c>
      <c r="M1605" s="157"/>
      <c r="N1605" s="18" t="s">
        <v>1764</v>
      </c>
      <c r="O1605" s="46">
        <v>1</v>
      </c>
      <c r="P1605" s="17"/>
      <c r="Q1605" s="17"/>
      <c r="R1605" s="17"/>
      <c r="S1605" s="17"/>
      <c r="W1605" s="21"/>
      <c r="X1605" s="21"/>
      <c r="Y1605" s="21"/>
    </row>
    <row r="1606" spans="1:25" ht="15">
      <c r="A1606" s="111"/>
      <c r="H1606" s="575"/>
      <c r="I1606" s="576"/>
      <c r="J1606" s="236" t="s">
        <v>1360</v>
      </c>
      <c r="K1606" s="130" t="s">
        <v>286</v>
      </c>
      <c r="L1606" s="157">
        <v>2</v>
      </c>
      <c r="M1606" s="157"/>
      <c r="N1606" s="18" t="s">
        <v>1764</v>
      </c>
      <c r="O1606" s="17"/>
      <c r="P1606" s="17"/>
      <c r="Q1606" s="17"/>
      <c r="R1606" s="17"/>
      <c r="S1606" s="17"/>
      <c r="W1606" s="21"/>
      <c r="X1606" s="21"/>
      <c r="Y1606" s="21"/>
    </row>
    <row r="1607" spans="1:25" ht="15">
      <c r="A1607" s="111"/>
      <c r="H1607" s="17"/>
      <c r="I1607" s="576" t="s">
        <v>1366</v>
      </c>
      <c r="J1607" s="236" t="s">
        <v>1368</v>
      </c>
      <c r="K1607" s="130" t="s">
        <v>1367</v>
      </c>
      <c r="L1607" s="157">
        <v>3</v>
      </c>
      <c r="M1607" s="157"/>
      <c r="N1607" s="18" t="s">
        <v>1764</v>
      </c>
      <c r="O1607" s="17"/>
      <c r="P1607" s="17"/>
      <c r="Q1607" s="17"/>
      <c r="R1607" s="17"/>
      <c r="S1607" s="17"/>
      <c r="W1607" s="21"/>
      <c r="X1607" s="21"/>
      <c r="Y1607" s="21"/>
    </row>
    <row r="1608" spans="1:25" ht="15">
      <c r="A1608" s="111"/>
      <c r="H1608" s="17"/>
      <c r="I1608" s="576"/>
      <c r="J1608" s="236" t="s">
        <v>1369</v>
      </c>
      <c r="K1608" s="130" t="s">
        <v>1323</v>
      </c>
      <c r="L1608" s="157">
        <v>1</v>
      </c>
      <c r="M1608" s="157"/>
      <c r="N1608" s="18" t="s">
        <v>1764</v>
      </c>
      <c r="O1608" s="17"/>
      <c r="P1608" s="17"/>
      <c r="Q1608" s="17"/>
      <c r="R1608" s="17"/>
      <c r="S1608" s="17"/>
      <c r="W1608" s="21"/>
      <c r="X1608" s="21"/>
      <c r="Y1608" s="21"/>
    </row>
    <row r="1609" spans="1:23" ht="15">
      <c r="A1609" s="111"/>
      <c r="F1609" s="32"/>
      <c r="H1609" s="569" t="s">
        <v>230</v>
      </c>
      <c r="I1609" s="576" t="s">
        <v>1420</v>
      </c>
      <c r="J1609" s="396" t="s">
        <v>1416</v>
      </c>
      <c r="K1609" s="130"/>
      <c r="L1609" s="157"/>
      <c r="M1609" s="157"/>
      <c r="N1609" s="157"/>
      <c r="O1609" s="46">
        <v>1</v>
      </c>
      <c r="P1609" s="136"/>
      <c r="Q1609" s="93"/>
      <c r="R1609" s="137"/>
      <c r="S1609" s="17"/>
      <c r="W1609" s="21"/>
    </row>
    <row r="1610" spans="1:23" ht="15">
      <c r="A1610" s="111"/>
      <c r="F1610" s="27"/>
      <c r="H1610" s="569"/>
      <c r="I1610" s="576"/>
      <c r="J1610" s="396" t="s">
        <v>1417</v>
      </c>
      <c r="K1610" s="130"/>
      <c r="L1610" s="157"/>
      <c r="M1610" s="157"/>
      <c r="N1610" s="157"/>
      <c r="O1610" s="46">
        <v>1</v>
      </c>
      <c r="P1610" s="136"/>
      <c r="Q1610" s="93"/>
      <c r="R1610" s="137"/>
      <c r="S1610" s="17"/>
      <c r="W1610" s="21"/>
    </row>
    <row r="1611" spans="1:23" ht="15">
      <c r="A1611" s="111"/>
      <c r="E1611" s="109">
        <v>1</v>
      </c>
      <c r="F1611" s="107" t="s">
        <v>253</v>
      </c>
      <c r="H1611" s="569"/>
      <c r="I1611" s="576"/>
      <c r="J1611" s="396" t="s">
        <v>1418</v>
      </c>
      <c r="K1611" s="130" t="s">
        <v>1409</v>
      </c>
      <c r="L1611" s="157">
        <v>1</v>
      </c>
      <c r="M1611" s="157"/>
      <c r="N1611" s="157" t="s">
        <v>1764</v>
      </c>
      <c r="O1611" s="46">
        <v>1</v>
      </c>
      <c r="P1611" s="136">
        <v>1</v>
      </c>
      <c r="Q1611" s="93"/>
      <c r="R1611" s="137"/>
      <c r="S1611" s="17"/>
      <c r="W1611" s="21"/>
    </row>
    <row r="1612" spans="1:23" ht="15">
      <c r="A1612" s="111"/>
      <c r="F1612" s="27"/>
      <c r="H1612" s="569"/>
      <c r="I1612" s="576"/>
      <c r="J1612" s="396" t="s">
        <v>1419</v>
      </c>
      <c r="K1612" s="130" t="s">
        <v>1111</v>
      </c>
      <c r="L1612" s="157"/>
      <c r="M1612" s="157"/>
      <c r="N1612" s="157"/>
      <c r="O1612" s="51"/>
      <c r="P1612" s="136"/>
      <c r="Q1612" s="93"/>
      <c r="R1612" s="137"/>
      <c r="S1612" s="17"/>
      <c r="W1612" s="21"/>
    </row>
    <row r="1613" spans="1:25" ht="15">
      <c r="A1613" s="111"/>
      <c r="H1613" s="17"/>
      <c r="I1613" s="576" t="s">
        <v>1377</v>
      </c>
      <c r="J1613" s="399" t="s">
        <v>1374</v>
      </c>
      <c r="K1613" s="130" t="s">
        <v>1304</v>
      </c>
      <c r="L1613" s="157">
        <v>2</v>
      </c>
      <c r="M1613" s="157"/>
      <c r="N1613" s="157" t="s">
        <v>1764</v>
      </c>
      <c r="O1613" s="18"/>
      <c r="P1613" s="18"/>
      <c r="Q1613" s="18"/>
      <c r="R1613" s="18"/>
      <c r="S1613" s="17"/>
      <c r="W1613" s="21"/>
      <c r="X1613" s="21"/>
      <c r="Y1613" s="21"/>
    </row>
    <row r="1614" spans="1:25" ht="15">
      <c r="A1614" s="111"/>
      <c r="H1614" s="17"/>
      <c r="I1614" s="576"/>
      <c r="J1614" s="399" t="s">
        <v>1375</v>
      </c>
      <c r="K1614" s="130" t="s">
        <v>1376</v>
      </c>
      <c r="L1614" s="157">
        <v>1</v>
      </c>
      <c r="M1614" s="157"/>
      <c r="N1614" s="157" t="s">
        <v>1764</v>
      </c>
      <c r="O1614" s="18"/>
      <c r="P1614" s="18"/>
      <c r="Q1614" s="18"/>
      <c r="R1614" s="18"/>
      <c r="S1614" s="17"/>
      <c r="W1614" s="21"/>
      <c r="X1614" s="21"/>
      <c r="Y1614" s="21"/>
    </row>
    <row r="1615" spans="1:25" ht="15">
      <c r="A1615" s="111"/>
      <c r="H1615" s="17"/>
      <c r="I1615" s="576"/>
      <c r="J1615" s="399" t="s">
        <v>1371</v>
      </c>
      <c r="K1615" s="130" t="s">
        <v>1378</v>
      </c>
      <c r="L1615" s="157">
        <v>2</v>
      </c>
      <c r="M1615" s="157"/>
      <c r="N1615" s="157" t="s">
        <v>1764</v>
      </c>
      <c r="O1615" s="18"/>
      <c r="P1615" s="18"/>
      <c r="Q1615" s="18"/>
      <c r="R1615" s="18"/>
      <c r="S1615" s="17"/>
      <c r="W1615" s="21"/>
      <c r="X1615" s="21"/>
      <c r="Y1615" s="21"/>
    </row>
    <row r="1616" spans="1:25" s="20" customFormat="1" ht="13.5" customHeight="1">
      <c r="A1616" s="111"/>
      <c r="B1616" s="21"/>
      <c r="C1616" s="23"/>
      <c r="D1616" s="23"/>
      <c r="E1616" s="26"/>
      <c r="F1616" s="17"/>
      <c r="G1616" s="39"/>
      <c r="H1616" s="39"/>
      <c r="I1616" s="570" t="s">
        <v>1383</v>
      </c>
      <c r="J1616" s="398" t="s">
        <v>1379</v>
      </c>
      <c r="K1616" s="88" t="s">
        <v>1380</v>
      </c>
      <c r="L1616" s="89">
        <v>4</v>
      </c>
      <c r="M1616" s="157"/>
      <c r="N1616" s="157" t="s">
        <v>1764</v>
      </c>
      <c r="O1616" s="46">
        <v>1</v>
      </c>
      <c r="P1616" s="136"/>
      <c r="Q1616" s="93"/>
      <c r="R1616" s="137"/>
      <c r="S1616" s="84"/>
      <c r="T1616" s="84"/>
      <c r="U1616" s="17"/>
      <c r="V1616" s="17"/>
      <c r="W1616" s="21"/>
      <c r="X1616" s="17"/>
      <c r="Y1616" s="17"/>
    </row>
    <row r="1617" spans="1:25" s="20" customFormat="1" ht="30">
      <c r="A1617" s="111"/>
      <c r="B1617" s="21"/>
      <c r="C1617" s="23"/>
      <c r="D1617" s="23"/>
      <c r="E1617" s="26"/>
      <c r="F1617" s="17"/>
      <c r="G1617" s="39"/>
      <c r="H1617" s="39"/>
      <c r="I1617" s="571"/>
      <c r="J1617" s="398" t="s">
        <v>1381</v>
      </c>
      <c r="K1617" s="88" t="s">
        <v>1382</v>
      </c>
      <c r="L1617" s="89" t="s">
        <v>1542</v>
      </c>
      <c r="M1617" s="157"/>
      <c r="N1617" s="157" t="s">
        <v>1764</v>
      </c>
      <c r="O1617" s="46">
        <v>1</v>
      </c>
      <c r="P1617" s="136">
        <v>1</v>
      </c>
      <c r="Q1617" s="93"/>
      <c r="R1617" s="137"/>
      <c r="S1617" s="84"/>
      <c r="T1617" s="84"/>
      <c r="U1617" s="17"/>
      <c r="V1617" s="17"/>
      <c r="W1617" s="21"/>
      <c r="X1617" s="17"/>
      <c r="Y1617" s="17"/>
    </row>
    <row r="1618" spans="1:25" s="20" customFormat="1" ht="15">
      <c r="A1618" s="111"/>
      <c r="B1618" s="21"/>
      <c r="C1618" s="23"/>
      <c r="D1618" s="23"/>
      <c r="E1618" s="26"/>
      <c r="F1618" s="17"/>
      <c r="G1618" s="39"/>
      <c r="H1618" s="39"/>
      <c r="I1618" s="572"/>
      <c r="J1618" s="398" t="s">
        <v>1356</v>
      </c>
      <c r="K1618" s="88" t="s">
        <v>286</v>
      </c>
      <c r="L1618" s="89">
        <v>12</v>
      </c>
      <c r="M1618" s="157"/>
      <c r="N1618" s="157" t="s">
        <v>1764</v>
      </c>
      <c r="O1618"/>
      <c r="P1618" s="136"/>
      <c r="Q1618" s="93">
        <v>1</v>
      </c>
      <c r="R1618" s="137"/>
      <c r="S1618" s="84"/>
      <c r="T1618" s="84"/>
      <c r="U1618" s="17"/>
      <c r="V1618" s="17"/>
      <c r="W1618" s="21"/>
      <c r="X1618" s="17"/>
      <c r="Y1618" s="17"/>
    </row>
    <row r="1619" spans="1:25" ht="15">
      <c r="A1619" s="111"/>
      <c r="E1619" s="109">
        <v>1</v>
      </c>
      <c r="F1619" s="107" t="s">
        <v>253</v>
      </c>
      <c r="H1619" s="17"/>
      <c r="I1619" s="576" t="s">
        <v>1403</v>
      </c>
      <c r="J1619" s="236" t="s">
        <v>1397</v>
      </c>
      <c r="K1619" s="130" t="s">
        <v>1400</v>
      </c>
      <c r="L1619" s="157">
        <v>1</v>
      </c>
      <c r="M1619" s="157" t="s">
        <v>2629</v>
      </c>
      <c r="N1619" s="18" t="s">
        <v>1764</v>
      </c>
      <c r="O1619" s="46">
        <v>1</v>
      </c>
      <c r="P1619" s="136">
        <v>1</v>
      </c>
      <c r="Q1619" s="93"/>
      <c r="R1619" s="137"/>
      <c r="S1619" s="17"/>
      <c r="W1619" s="21"/>
      <c r="X1619" s="21"/>
      <c r="Y1619" s="21"/>
    </row>
    <row r="1620" spans="1:25" ht="15">
      <c r="A1620" s="111"/>
      <c r="H1620" s="17"/>
      <c r="I1620" s="576"/>
      <c r="J1620" s="236" t="s">
        <v>1398</v>
      </c>
      <c r="K1620" s="130" t="s">
        <v>1401</v>
      </c>
      <c r="L1620" s="157">
        <v>5</v>
      </c>
      <c r="M1620" s="157"/>
      <c r="N1620" s="18" t="s">
        <v>1764</v>
      </c>
      <c r="O1620" s="46">
        <v>1</v>
      </c>
      <c r="P1620" s="136"/>
      <c r="Q1620" s="93"/>
      <c r="R1620" s="137"/>
      <c r="S1620" s="17"/>
      <c r="W1620" s="21"/>
      <c r="X1620" s="21"/>
      <c r="Y1620" s="21"/>
    </row>
    <row r="1621" spans="1:25" ht="15">
      <c r="A1621" s="111"/>
      <c r="H1621" s="17"/>
      <c r="I1621" s="576" t="s">
        <v>1399</v>
      </c>
      <c r="J1621" s="236" t="s">
        <v>1397</v>
      </c>
      <c r="K1621" s="130" t="s">
        <v>1400</v>
      </c>
      <c r="L1621" s="157">
        <v>1</v>
      </c>
      <c r="M1621" s="157" t="s">
        <v>2629</v>
      </c>
      <c r="N1621" s="18" t="s">
        <v>1764</v>
      </c>
      <c r="O1621" s="17"/>
      <c r="P1621" s="17"/>
      <c r="Q1621" s="17"/>
      <c r="R1621" s="17"/>
      <c r="S1621" s="17"/>
      <c r="W1621" s="21"/>
      <c r="X1621" s="21"/>
      <c r="Y1621" s="21"/>
    </row>
    <row r="1622" spans="1:25" ht="15">
      <c r="A1622" s="111"/>
      <c r="H1622" s="17"/>
      <c r="I1622" s="576"/>
      <c r="J1622" s="236" t="s">
        <v>1398</v>
      </c>
      <c r="K1622" s="130" t="s">
        <v>1401</v>
      </c>
      <c r="L1622" s="157">
        <v>4</v>
      </c>
      <c r="M1622" s="157"/>
      <c r="N1622" s="18" t="s">
        <v>1764</v>
      </c>
      <c r="O1622" s="17"/>
      <c r="P1622" s="17"/>
      <c r="Q1622" s="17"/>
      <c r="R1622" s="17"/>
      <c r="S1622" s="17"/>
      <c r="W1622" s="21"/>
      <c r="X1622" s="21"/>
      <c r="Y1622" s="21"/>
    </row>
    <row r="1623" spans="1:25" ht="45">
      <c r="A1623" s="111"/>
      <c r="H1623" s="17"/>
      <c r="I1623" s="6" t="s">
        <v>1405</v>
      </c>
      <c r="J1623" s="236" t="s">
        <v>1404</v>
      </c>
      <c r="K1623" s="130" t="s">
        <v>1009</v>
      </c>
      <c r="L1623" s="157">
        <v>4</v>
      </c>
      <c r="M1623" s="157"/>
      <c r="N1623" s="18" t="s">
        <v>1764</v>
      </c>
      <c r="O1623" s="46">
        <v>1</v>
      </c>
      <c r="P1623" s="136"/>
      <c r="Q1623" s="93"/>
      <c r="R1623" s="137"/>
      <c r="S1623" s="17"/>
      <c r="W1623" s="21"/>
      <c r="X1623" s="21"/>
      <c r="Y1623" s="21"/>
    </row>
    <row r="1624" spans="1:25" ht="27" customHeight="1">
      <c r="A1624" s="111"/>
      <c r="H1624" s="17"/>
      <c r="I1624" s="6" t="s">
        <v>1406</v>
      </c>
      <c r="J1624" s="236" t="s">
        <v>1407</v>
      </c>
      <c r="K1624" s="130" t="s">
        <v>1376</v>
      </c>
      <c r="L1624" s="157">
        <v>1</v>
      </c>
      <c r="M1624" s="157"/>
      <c r="N1624" s="18" t="s">
        <v>1764</v>
      </c>
      <c r="O1624" s="17"/>
      <c r="P1624" s="17"/>
      <c r="Q1624" s="17"/>
      <c r="R1624" s="17"/>
      <c r="S1624" s="17"/>
      <c r="W1624" s="21"/>
      <c r="X1624" s="21"/>
      <c r="Y1624" s="21"/>
    </row>
    <row r="1625" spans="1:26" ht="15">
      <c r="A1625" s="111"/>
      <c r="B1625" s="21" t="s">
        <v>1085</v>
      </c>
      <c r="C1625" s="17" t="s">
        <v>205</v>
      </c>
      <c r="D1625" s="17" t="s">
        <v>202</v>
      </c>
      <c r="E1625" s="26">
        <v>2</v>
      </c>
      <c r="F1625" s="32"/>
      <c r="G1625" s="17" t="s">
        <v>2629</v>
      </c>
      <c r="H1625" s="569" t="s">
        <v>230</v>
      </c>
      <c r="I1625" s="576" t="s">
        <v>78</v>
      </c>
      <c r="J1625" s="236" t="s">
        <v>1086</v>
      </c>
      <c r="K1625" s="130" t="s">
        <v>1453</v>
      </c>
      <c r="L1625" s="157">
        <v>17</v>
      </c>
      <c r="M1625" s="157"/>
      <c r="N1625" s="18" t="s">
        <v>246</v>
      </c>
      <c r="O1625" s="46">
        <v>1</v>
      </c>
      <c r="P1625" s="136"/>
      <c r="Q1625" s="93"/>
      <c r="R1625" s="137"/>
      <c r="S1625" s="17"/>
      <c r="V1625" s="42"/>
      <c r="W1625" s="42"/>
      <c r="X1625" s="18"/>
      <c r="Z1625" s="17"/>
    </row>
    <row r="1626" spans="1:26" ht="15">
      <c r="A1626" s="111"/>
      <c r="F1626" s="27"/>
      <c r="H1626" s="569"/>
      <c r="I1626" s="576"/>
      <c r="J1626" s="236" t="s">
        <v>1087</v>
      </c>
      <c r="K1626" s="130" t="s">
        <v>1409</v>
      </c>
      <c r="L1626" s="157">
        <v>7</v>
      </c>
      <c r="M1626" s="157"/>
      <c r="N1626" s="18" t="s">
        <v>246</v>
      </c>
      <c r="O1626" s="46">
        <v>1</v>
      </c>
      <c r="P1626" s="136"/>
      <c r="Q1626" s="93"/>
      <c r="R1626" s="137"/>
      <c r="S1626" s="17"/>
      <c r="V1626" s="42"/>
      <c r="W1626" s="42"/>
      <c r="X1626" s="18"/>
      <c r="Z1626" s="17"/>
    </row>
    <row r="1627" spans="1:26" ht="15">
      <c r="A1627" s="111"/>
      <c r="F1627" s="27"/>
      <c r="H1627" s="569"/>
      <c r="I1627" s="576"/>
      <c r="J1627" s="236" t="s">
        <v>1088</v>
      </c>
      <c r="K1627" s="130" t="s">
        <v>1305</v>
      </c>
      <c r="L1627" s="157">
        <v>12</v>
      </c>
      <c r="M1627" s="157"/>
      <c r="N1627" s="18" t="s">
        <v>246</v>
      </c>
      <c r="O1627" s="46">
        <v>1</v>
      </c>
      <c r="P1627" s="136"/>
      <c r="Q1627" s="93"/>
      <c r="R1627" s="137"/>
      <c r="S1627" s="17"/>
      <c r="V1627" s="42"/>
      <c r="W1627" s="42"/>
      <c r="X1627" s="18"/>
      <c r="Z1627" s="17"/>
    </row>
    <row r="1628" spans="1:26" ht="15">
      <c r="A1628" s="111"/>
      <c r="E1628" s="109">
        <v>1</v>
      </c>
      <c r="F1628" s="107" t="s">
        <v>253</v>
      </c>
      <c r="H1628" s="569"/>
      <c r="I1628" s="576"/>
      <c r="J1628" s="236" t="s">
        <v>1089</v>
      </c>
      <c r="K1628" s="130" t="s">
        <v>1111</v>
      </c>
      <c r="L1628" s="157">
        <v>1</v>
      </c>
      <c r="M1628" s="157"/>
      <c r="N1628" s="18"/>
      <c r="O1628" s="51"/>
      <c r="P1628" s="136">
        <v>1</v>
      </c>
      <c r="Q1628" s="93"/>
      <c r="R1628" s="137"/>
      <c r="S1628" s="17"/>
      <c r="V1628" s="42"/>
      <c r="W1628" s="42"/>
      <c r="X1628" s="18"/>
      <c r="Z1628" s="17"/>
    </row>
    <row r="1629" spans="1:23" ht="24" customHeight="1">
      <c r="A1629" s="111"/>
      <c r="E1629" s="109">
        <v>1</v>
      </c>
      <c r="F1629" s="107" t="s">
        <v>253</v>
      </c>
      <c r="H1629" s="563" t="s">
        <v>230</v>
      </c>
      <c r="I1629" s="573" t="s">
        <v>1415</v>
      </c>
      <c r="J1629" s="236" t="s">
        <v>1091</v>
      </c>
      <c r="K1629" s="130" t="s">
        <v>1409</v>
      </c>
      <c r="L1629" s="157">
        <v>1</v>
      </c>
      <c r="M1629" s="157"/>
      <c r="N1629" s="18" t="s">
        <v>246</v>
      </c>
      <c r="O1629" s="46">
        <v>1</v>
      </c>
      <c r="P1629" s="136">
        <v>1</v>
      </c>
      <c r="Q1629" s="93"/>
      <c r="R1629" s="137"/>
      <c r="S1629" s="17"/>
      <c r="W1629" s="21"/>
    </row>
    <row r="1630" spans="1:23" ht="15">
      <c r="A1630" s="111"/>
      <c r="F1630" s="27"/>
      <c r="H1630" s="565"/>
      <c r="I1630" s="574"/>
      <c r="J1630" s="236" t="s">
        <v>1412</v>
      </c>
      <c r="K1630" s="130" t="s">
        <v>1414</v>
      </c>
      <c r="L1630" s="157">
        <v>7</v>
      </c>
      <c r="M1630" s="157"/>
      <c r="N1630" s="18" t="s">
        <v>1764</v>
      </c>
      <c r="O1630" s="46">
        <v>1</v>
      </c>
      <c r="P1630" s="136"/>
      <c r="Q1630" s="93"/>
      <c r="R1630" s="137"/>
      <c r="S1630" s="17"/>
      <c r="W1630" s="21"/>
    </row>
    <row r="1631" spans="1:26" ht="12.75" customHeight="1">
      <c r="A1631" s="111"/>
      <c r="B1631" s="21" t="s">
        <v>1085</v>
      </c>
      <c r="C1631" s="17" t="s">
        <v>205</v>
      </c>
      <c r="D1631" s="17" t="s">
        <v>202</v>
      </c>
      <c r="E1631" s="26">
        <v>3</v>
      </c>
      <c r="F1631" s="32"/>
      <c r="G1631" s="17" t="s">
        <v>2629</v>
      </c>
      <c r="H1631" s="569" t="s">
        <v>230</v>
      </c>
      <c r="I1631" s="576" t="s">
        <v>96</v>
      </c>
      <c r="J1631" s="236" t="s">
        <v>85</v>
      </c>
      <c r="K1631" s="130" t="s">
        <v>87</v>
      </c>
      <c r="L1631" s="157">
        <v>4</v>
      </c>
      <c r="M1631" s="157"/>
      <c r="N1631" s="18" t="s">
        <v>246</v>
      </c>
      <c r="O1631" s="46">
        <v>1</v>
      </c>
      <c r="P1631" s="136"/>
      <c r="Q1631" s="93"/>
      <c r="R1631" s="137"/>
      <c r="S1631" s="17"/>
      <c r="V1631" s="42"/>
      <c r="W1631" s="42"/>
      <c r="X1631" s="18"/>
      <c r="Z1631" s="17"/>
    </row>
    <row r="1632" spans="1:26" ht="12.75" customHeight="1">
      <c r="A1632" s="111"/>
      <c r="F1632" s="27"/>
      <c r="H1632" s="569"/>
      <c r="I1632" s="576"/>
      <c r="J1632" s="236" t="s">
        <v>89</v>
      </c>
      <c r="K1632" s="130" t="s">
        <v>86</v>
      </c>
      <c r="L1632" s="157">
        <v>2</v>
      </c>
      <c r="M1632" s="157"/>
      <c r="N1632" s="18" t="s">
        <v>246</v>
      </c>
      <c r="O1632" s="46">
        <v>1</v>
      </c>
      <c r="P1632" s="136"/>
      <c r="Q1632" s="93">
        <v>1</v>
      </c>
      <c r="R1632" s="137"/>
      <c r="S1632" s="17"/>
      <c r="V1632" s="42"/>
      <c r="W1632" s="42"/>
      <c r="X1632" s="18"/>
      <c r="Z1632" s="17"/>
    </row>
    <row r="1633" spans="1:26" ht="12.75" customHeight="1">
      <c r="A1633" s="111"/>
      <c r="F1633" s="27"/>
      <c r="H1633" s="569"/>
      <c r="I1633" s="576"/>
      <c r="J1633" s="236" t="s">
        <v>90</v>
      </c>
      <c r="K1633" s="130" t="s">
        <v>88</v>
      </c>
      <c r="L1633" s="157">
        <v>3</v>
      </c>
      <c r="M1633" s="157"/>
      <c r="N1633" s="18" t="s">
        <v>246</v>
      </c>
      <c r="O1633" s="46">
        <v>1</v>
      </c>
      <c r="P1633" s="136"/>
      <c r="Q1633" s="93"/>
      <c r="R1633" s="137">
        <v>1</v>
      </c>
      <c r="S1633" s="17"/>
      <c r="V1633" s="42"/>
      <c r="W1633" s="42"/>
      <c r="X1633" s="18"/>
      <c r="Z1633" s="17"/>
    </row>
    <row r="1634" spans="1:26" ht="12.75" customHeight="1">
      <c r="A1634" s="111"/>
      <c r="F1634" s="27"/>
      <c r="H1634" s="569"/>
      <c r="I1634" s="576"/>
      <c r="J1634" s="236" t="s">
        <v>92</v>
      </c>
      <c r="K1634" s="130" t="s">
        <v>91</v>
      </c>
      <c r="L1634" s="157">
        <v>2</v>
      </c>
      <c r="M1634" s="157"/>
      <c r="N1634" s="18" t="s">
        <v>246</v>
      </c>
      <c r="O1634" s="51"/>
      <c r="P1634" s="136"/>
      <c r="Q1634" s="93">
        <v>1</v>
      </c>
      <c r="R1634" s="137"/>
      <c r="S1634" s="17"/>
      <c r="V1634" s="42"/>
      <c r="W1634" s="42"/>
      <c r="X1634" s="18"/>
      <c r="Z1634" s="17"/>
    </row>
    <row r="1635" spans="1:24" ht="15">
      <c r="A1635" s="111"/>
      <c r="F1635" s="27"/>
      <c r="H1635" s="21"/>
      <c r="I1635" s="469" t="s">
        <v>79</v>
      </c>
      <c r="J1635" s="305" t="s">
        <v>1215</v>
      </c>
      <c r="K1635" s="158" t="s">
        <v>1224</v>
      </c>
      <c r="L1635" s="89"/>
      <c r="M1635" s="157"/>
      <c r="N1635" s="18"/>
      <c r="O1635" s="17"/>
      <c r="P1635" s="51"/>
      <c r="Q1635" s="51"/>
      <c r="R1635" s="51"/>
      <c r="S1635" s="111">
        <v>1</v>
      </c>
      <c r="V1635" s="42"/>
      <c r="W1635" s="17"/>
      <c r="X1635" s="21"/>
    </row>
    <row r="1636" spans="1:24" ht="15">
      <c r="A1636" s="111"/>
      <c r="F1636" s="27"/>
      <c r="H1636" s="21"/>
      <c r="I1636" s="467"/>
      <c r="J1636" s="305"/>
      <c r="K1636" s="158"/>
      <c r="L1636" s="89"/>
      <c r="M1636" s="157"/>
      <c r="N1636" s="18"/>
      <c r="O1636" s="17"/>
      <c r="P1636" s="51"/>
      <c r="Q1636" s="51"/>
      <c r="R1636" s="51"/>
      <c r="S1636" s="111">
        <v>1</v>
      </c>
      <c r="V1636" s="42"/>
      <c r="W1636" s="17"/>
      <c r="X1636" s="21"/>
    </row>
    <row r="1637" spans="1:24" ht="15">
      <c r="A1637" s="111"/>
      <c r="F1637" s="27"/>
      <c r="H1637" s="21"/>
      <c r="I1637" s="467"/>
      <c r="J1637" s="305" t="s">
        <v>1215</v>
      </c>
      <c r="K1637" s="158" t="s">
        <v>221</v>
      </c>
      <c r="L1637" s="89"/>
      <c r="M1637" s="157"/>
      <c r="N1637" s="18"/>
      <c r="O1637" s="17"/>
      <c r="P1637" s="51"/>
      <c r="Q1637" s="51"/>
      <c r="R1637" s="51"/>
      <c r="S1637" s="111">
        <v>1</v>
      </c>
      <c r="V1637" s="42"/>
      <c r="W1637" s="17"/>
      <c r="X1637" s="21"/>
    </row>
    <row r="1638" spans="1:26" ht="15">
      <c r="A1638" s="111"/>
      <c r="B1638" s="21" t="s">
        <v>1085</v>
      </c>
      <c r="C1638" s="17" t="s">
        <v>205</v>
      </c>
      <c r="D1638" s="17" t="s">
        <v>202</v>
      </c>
      <c r="E1638" s="26">
        <v>4</v>
      </c>
      <c r="F1638" s="32"/>
      <c r="G1638" s="17" t="s">
        <v>2629</v>
      </c>
      <c r="H1638" s="21" t="s">
        <v>201</v>
      </c>
      <c r="I1638" s="576" t="s">
        <v>101</v>
      </c>
      <c r="J1638" s="236" t="s">
        <v>1092</v>
      </c>
      <c r="K1638" s="130" t="s">
        <v>2625</v>
      </c>
      <c r="L1638" s="157">
        <v>5</v>
      </c>
      <c r="M1638" s="157"/>
      <c r="N1638" s="18" t="s">
        <v>246</v>
      </c>
      <c r="O1638" s="46">
        <v>1</v>
      </c>
      <c r="P1638" s="136"/>
      <c r="Q1638" s="93"/>
      <c r="R1638" s="137"/>
      <c r="S1638" s="17"/>
      <c r="V1638" s="42"/>
      <c r="W1638" s="42"/>
      <c r="X1638" s="18"/>
      <c r="Z1638" s="17"/>
    </row>
    <row r="1639" spans="1:26" ht="15">
      <c r="A1639" s="111"/>
      <c r="F1639" s="27"/>
      <c r="H1639" s="17"/>
      <c r="I1639" s="576"/>
      <c r="J1639" s="236" t="s">
        <v>1093</v>
      </c>
      <c r="K1639" s="130" t="s">
        <v>102</v>
      </c>
      <c r="L1639" s="157">
        <v>5</v>
      </c>
      <c r="M1639" s="157"/>
      <c r="N1639" s="18" t="s">
        <v>246</v>
      </c>
      <c r="O1639" s="46">
        <v>1</v>
      </c>
      <c r="P1639" s="136"/>
      <c r="Q1639" s="93"/>
      <c r="R1639" s="137"/>
      <c r="S1639" s="17"/>
      <c r="V1639" s="42"/>
      <c r="W1639" s="42"/>
      <c r="X1639" s="18"/>
      <c r="Z1639" s="17"/>
    </row>
    <row r="1640" spans="1:26" ht="15">
      <c r="A1640" s="111"/>
      <c r="F1640" s="27"/>
      <c r="H1640" s="17"/>
      <c r="I1640" s="576"/>
      <c r="J1640" s="236" t="s">
        <v>1094</v>
      </c>
      <c r="K1640" s="130" t="s">
        <v>1096</v>
      </c>
      <c r="L1640" s="157">
        <v>7</v>
      </c>
      <c r="M1640" s="157"/>
      <c r="N1640" s="18" t="s">
        <v>246</v>
      </c>
      <c r="O1640" s="46">
        <v>1</v>
      </c>
      <c r="P1640" s="136"/>
      <c r="Q1640" s="93"/>
      <c r="R1640" s="137"/>
      <c r="S1640" s="17"/>
      <c r="V1640" s="42"/>
      <c r="W1640" s="42"/>
      <c r="X1640" s="18"/>
      <c r="Z1640" s="17"/>
    </row>
    <row r="1641" spans="1:26" ht="15">
      <c r="A1641" s="111"/>
      <c r="E1641" s="109">
        <v>1</v>
      </c>
      <c r="F1641" s="107" t="s">
        <v>253</v>
      </c>
      <c r="H1641" s="17"/>
      <c r="I1641" s="576"/>
      <c r="J1641" s="236" t="s">
        <v>747</v>
      </c>
      <c r="K1641" s="130" t="s">
        <v>1111</v>
      </c>
      <c r="L1641" s="157">
        <v>1</v>
      </c>
      <c r="M1641" s="157"/>
      <c r="N1641" s="18" t="s">
        <v>246</v>
      </c>
      <c r="O1641" s="51"/>
      <c r="P1641" s="136">
        <v>1</v>
      </c>
      <c r="Q1641" s="93"/>
      <c r="R1641" s="137"/>
      <c r="S1641" s="17"/>
      <c r="V1641" s="42"/>
      <c r="W1641" s="42"/>
      <c r="X1641" s="18"/>
      <c r="Z1641" s="17"/>
    </row>
    <row r="1642" spans="1:26" ht="15">
      <c r="A1642" s="111"/>
      <c r="F1642" s="27"/>
      <c r="H1642" s="17"/>
      <c r="I1642" s="576"/>
      <c r="J1642" s="236" t="s">
        <v>747</v>
      </c>
      <c r="K1642" s="130" t="s">
        <v>1095</v>
      </c>
      <c r="L1642" s="157">
        <v>2</v>
      </c>
      <c r="M1642" s="157"/>
      <c r="N1642" s="18" t="s">
        <v>246</v>
      </c>
      <c r="O1642" s="51"/>
      <c r="P1642" s="136"/>
      <c r="Q1642" s="93">
        <v>1</v>
      </c>
      <c r="R1642" s="137"/>
      <c r="S1642" s="17"/>
      <c r="V1642" s="42"/>
      <c r="W1642" s="42"/>
      <c r="X1642" s="18"/>
      <c r="Z1642" s="17"/>
    </row>
    <row r="1643" spans="1:26" ht="15">
      <c r="A1643" s="111"/>
      <c r="E1643" s="109">
        <v>1</v>
      </c>
      <c r="F1643" s="107" t="s">
        <v>253</v>
      </c>
      <c r="H1643" s="17"/>
      <c r="I1643" s="576" t="s">
        <v>103</v>
      </c>
      <c r="J1643" s="236" t="s">
        <v>976</v>
      </c>
      <c r="K1643" s="130" t="s">
        <v>980</v>
      </c>
      <c r="L1643" s="157">
        <v>1</v>
      </c>
      <c r="M1643" s="157"/>
      <c r="N1643" s="18" t="s">
        <v>246</v>
      </c>
      <c r="O1643" s="46">
        <v>1</v>
      </c>
      <c r="P1643" s="136">
        <v>1</v>
      </c>
      <c r="Q1643" s="93"/>
      <c r="R1643" s="137"/>
      <c r="S1643" s="17"/>
      <c r="V1643" s="42"/>
      <c r="W1643" s="42"/>
      <c r="X1643" s="18"/>
      <c r="Z1643" s="17"/>
    </row>
    <row r="1644" spans="1:26" ht="15">
      <c r="A1644" s="111"/>
      <c r="F1644" s="27"/>
      <c r="H1644" s="17"/>
      <c r="I1644" s="576"/>
      <c r="J1644" s="236" t="s">
        <v>977</v>
      </c>
      <c r="K1644" s="130" t="s">
        <v>981</v>
      </c>
      <c r="L1644" s="157">
        <v>3</v>
      </c>
      <c r="M1644" s="157"/>
      <c r="N1644" s="18" t="s">
        <v>246</v>
      </c>
      <c r="O1644" s="46">
        <v>1</v>
      </c>
      <c r="P1644" s="136"/>
      <c r="Q1644" s="93"/>
      <c r="R1644" s="137">
        <v>1</v>
      </c>
      <c r="S1644" s="17"/>
      <c r="V1644" s="42"/>
      <c r="W1644" s="42"/>
      <c r="X1644" s="18"/>
      <c r="Z1644" s="17"/>
    </row>
    <row r="1645" spans="1:26" ht="15">
      <c r="A1645" s="111"/>
      <c r="F1645" s="27"/>
      <c r="H1645" s="17"/>
      <c r="I1645" s="576"/>
      <c r="J1645" s="236" t="s">
        <v>978</v>
      </c>
      <c r="K1645" s="130" t="s">
        <v>982</v>
      </c>
      <c r="L1645" s="157">
        <v>2</v>
      </c>
      <c r="M1645" s="157"/>
      <c r="N1645" s="18" t="s">
        <v>246</v>
      </c>
      <c r="O1645" s="46">
        <v>1</v>
      </c>
      <c r="P1645" s="136"/>
      <c r="Q1645" s="93">
        <v>1</v>
      </c>
      <c r="R1645" s="137"/>
      <c r="S1645" s="17"/>
      <c r="V1645" s="42"/>
      <c r="W1645" s="42"/>
      <c r="X1645" s="18"/>
      <c r="Z1645" s="17"/>
    </row>
    <row r="1646" spans="1:26" ht="15">
      <c r="A1646" s="111"/>
      <c r="E1646" s="109">
        <v>1</v>
      </c>
      <c r="F1646" s="107" t="s">
        <v>253</v>
      </c>
      <c r="H1646" s="17"/>
      <c r="I1646" s="576"/>
      <c r="J1646" s="236" t="s">
        <v>979</v>
      </c>
      <c r="K1646" s="130" t="s">
        <v>1111</v>
      </c>
      <c r="L1646" s="157">
        <v>1</v>
      </c>
      <c r="M1646" s="157"/>
      <c r="N1646" s="18" t="s">
        <v>246</v>
      </c>
      <c r="O1646" s="51"/>
      <c r="P1646" s="136">
        <v>1</v>
      </c>
      <c r="Q1646" s="93"/>
      <c r="R1646" s="137"/>
      <c r="S1646" s="17"/>
      <c r="V1646" s="42"/>
      <c r="W1646" s="42"/>
      <c r="X1646" s="18"/>
      <c r="Z1646" s="17"/>
    </row>
    <row r="1647" spans="1:25" ht="13.5" customHeight="1">
      <c r="A1647" s="111"/>
      <c r="F1647" s="27"/>
      <c r="G1647" s="42"/>
      <c r="H1647" s="42"/>
      <c r="I1647" s="568" t="s">
        <v>80</v>
      </c>
      <c r="J1647" s="234" t="s">
        <v>985</v>
      </c>
      <c r="K1647" s="130" t="s">
        <v>988</v>
      </c>
      <c r="L1647" s="157">
        <v>6</v>
      </c>
      <c r="M1647" s="157"/>
      <c r="N1647" s="18" t="s">
        <v>991</v>
      </c>
      <c r="O1647" s="46">
        <v>1</v>
      </c>
      <c r="P1647" s="162"/>
      <c r="Q1647" s="163"/>
      <c r="R1647" s="165"/>
      <c r="S1647" s="17"/>
      <c r="V1647" s="42"/>
      <c r="W1647" s="21"/>
      <c r="X1647" s="21"/>
      <c r="Y1647" s="21"/>
    </row>
    <row r="1648" spans="1:25" ht="15">
      <c r="A1648" s="111"/>
      <c r="E1648" s="109">
        <v>1</v>
      </c>
      <c r="F1648" s="107" t="s">
        <v>253</v>
      </c>
      <c r="H1648" s="17"/>
      <c r="I1648" s="568"/>
      <c r="J1648" s="234" t="s">
        <v>986</v>
      </c>
      <c r="K1648" s="130" t="s">
        <v>989</v>
      </c>
      <c r="L1648" s="157">
        <v>1</v>
      </c>
      <c r="M1648" s="157"/>
      <c r="N1648" s="18" t="s">
        <v>991</v>
      </c>
      <c r="O1648" s="46">
        <v>1</v>
      </c>
      <c r="P1648" s="162">
        <v>1</v>
      </c>
      <c r="Q1648" s="163"/>
      <c r="R1648" s="165"/>
      <c r="S1648" s="17"/>
      <c r="V1648" s="42"/>
      <c r="W1648" s="21"/>
      <c r="X1648" s="21"/>
      <c r="Y1648" s="21"/>
    </row>
    <row r="1649" spans="1:25" ht="15">
      <c r="A1649" s="111"/>
      <c r="H1649" s="17"/>
      <c r="I1649" s="568"/>
      <c r="J1649" s="234" t="s">
        <v>987</v>
      </c>
      <c r="K1649" s="130" t="s">
        <v>990</v>
      </c>
      <c r="L1649" s="157">
        <v>2</v>
      </c>
      <c r="M1649" s="157"/>
      <c r="N1649" s="18" t="s">
        <v>991</v>
      </c>
      <c r="O1649" s="46">
        <v>1</v>
      </c>
      <c r="P1649" s="162"/>
      <c r="Q1649" s="163">
        <v>1</v>
      </c>
      <c r="R1649" s="165"/>
      <c r="S1649" s="17"/>
      <c r="V1649" s="42"/>
      <c r="W1649" s="21"/>
      <c r="X1649" s="21"/>
      <c r="Y1649" s="21"/>
    </row>
    <row r="1650" spans="1:25" ht="27" customHeight="1">
      <c r="A1650" s="111"/>
      <c r="B1650" s="21" t="s">
        <v>1085</v>
      </c>
      <c r="C1650" s="17" t="s">
        <v>205</v>
      </c>
      <c r="D1650" s="17" t="s">
        <v>202</v>
      </c>
      <c r="E1650" s="26">
        <v>5</v>
      </c>
      <c r="F1650" s="32"/>
      <c r="G1650" s="17" t="s">
        <v>2629</v>
      </c>
      <c r="H1650" s="3" t="s">
        <v>407</v>
      </c>
      <c r="I1650" s="3" t="s">
        <v>81</v>
      </c>
      <c r="J1650" s="234" t="s">
        <v>1005</v>
      </c>
      <c r="K1650" s="130" t="s">
        <v>1006</v>
      </c>
      <c r="L1650" s="157">
        <v>7</v>
      </c>
      <c r="M1650" s="157"/>
      <c r="N1650" s="18" t="s">
        <v>991</v>
      </c>
      <c r="O1650" s="46">
        <v>1</v>
      </c>
      <c r="P1650" s="162"/>
      <c r="Q1650" s="163"/>
      <c r="R1650" s="165"/>
      <c r="S1650" s="17"/>
      <c r="V1650" s="42"/>
      <c r="W1650" s="21"/>
      <c r="X1650" s="21"/>
      <c r="Y1650" s="21"/>
    </row>
    <row r="1651" spans="1:25" ht="13.5" customHeight="1">
      <c r="A1651" s="111"/>
      <c r="F1651" s="27"/>
      <c r="G1651" s="42"/>
      <c r="H1651" s="42"/>
      <c r="I1651" s="568" t="s">
        <v>82</v>
      </c>
      <c r="J1651" s="234" t="s">
        <v>996</v>
      </c>
      <c r="K1651" s="130" t="s">
        <v>999</v>
      </c>
      <c r="L1651" s="157">
        <v>2</v>
      </c>
      <c r="M1651" s="157"/>
      <c r="N1651" s="18" t="s">
        <v>991</v>
      </c>
      <c r="O1651" s="46">
        <v>1</v>
      </c>
      <c r="P1651" s="162"/>
      <c r="Q1651" s="163">
        <v>1</v>
      </c>
      <c r="R1651" s="165"/>
      <c r="S1651" s="17"/>
      <c r="V1651" s="42"/>
      <c r="W1651" s="21"/>
      <c r="X1651" s="21"/>
      <c r="Y1651" s="21"/>
    </row>
    <row r="1652" spans="1:25" ht="15">
      <c r="A1652" s="111"/>
      <c r="H1652" s="17"/>
      <c r="I1652" s="568"/>
      <c r="J1652" s="234" t="s">
        <v>997</v>
      </c>
      <c r="K1652" s="130" t="s">
        <v>1305</v>
      </c>
      <c r="L1652" s="157" t="s">
        <v>1750</v>
      </c>
      <c r="M1652" s="157"/>
      <c r="N1652" s="18"/>
      <c r="O1652" s="46">
        <v>1</v>
      </c>
      <c r="P1652" s="162"/>
      <c r="Q1652" s="163"/>
      <c r="R1652" s="165"/>
      <c r="S1652" s="17"/>
      <c r="V1652" s="42"/>
      <c r="W1652" s="21"/>
      <c r="X1652" s="21"/>
      <c r="Y1652" s="21"/>
    </row>
    <row r="1653" spans="1:25" ht="15">
      <c r="A1653" s="111"/>
      <c r="H1653" s="17"/>
      <c r="I1653" s="568"/>
      <c r="J1653" s="234" t="s">
        <v>998</v>
      </c>
      <c r="K1653" s="130" t="s">
        <v>1004</v>
      </c>
      <c r="L1653" s="157" t="s">
        <v>1750</v>
      </c>
      <c r="M1653" s="157"/>
      <c r="N1653" s="18"/>
      <c r="O1653" s="46">
        <v>1</v>
      </c>
      <c r="P1653" s="162"/>
      <c r="Q1653" s="163"/>
      <c r="R1653" s="165"/>
      <c r="S1653" s="17"/>
      <c r="V1653" s="42"/>
      <c r="W1653" s="21"/>
      <c r="X1653" s="21"/>
      <c r="Y1653" s="21"/>
    </row>
    <row r="1654" spans="1:25" ht="15">
      <c r="A1654" s="111"/>
      <c r="F1654" s="27"/>
      <c r="G1654" s="42"/>
      <c r="H1654" s="42"/>
      <c r="I1654" s="568" t="s">
        <v>83</v>
      </c>
      <c r="J1654" s="234" t="s">
        <v>595</v>
      </c>
      <c r="K1654" s="130" t="s">
        <v>1305</v>
      </c>
      <c r="L1654" s="157">
        <v>10</v>
      </c>
      <c r="M1654" s="157"/>
      <c r="N1654" s="18" t="s">
        <v>246</v>
      </c>
      <c r="O1654" s="46">
        <v>1</v>
      </c>
      <c r="P1654" s="162"/>
      <c r="Q1654" s="163"/>
      <c r="R1654" s="165"/>
      <c r="S1654" s="17"/>
      <c r="V1654" s="42"/>
      <c r="W1654" s="21"/>
      <c r="X1654" s="21"/>
      <c r="Y1654" s="21"/>
    </row>
    <row r="1655" spans="1:25" ht="15">
      <c r="A1655" s="111"/>
      <c r="H1655" s="17"/>
      <c r="I1655" s="568"/>
      <c r="J1655" s="234" t="s">
        <v>597</v>
      </c>
      <c r="K1655" s="130" t="s">
        <v>1304</v>
      </c>
      <c r="L1655" s="193"/>
      <c r="M1655" s="157"/>
      <c r="N1655" s="18" t="s">
        <v>246</v>
      </c>
      <c r="O1655" s="46">
        <v>1</v>
      </c>
      <c r="P1655" s="162"/>
      <c r="Q1655" s="163"/>
      <c r="R1655" s="165"/>
      <c r="S1655" s="17"/>
      <c r="V1655" s="42"/>
      <c r="W1655" s="21"/>
      <c r="X1655" s="21"/>
      <c r="Y1655" s="21"/>
    </row>
    <row r="1656" spans="1:25" ht="15">
      <c r="A1656" s="111"/>
      <c r="H1656" s="17"/>
      <c r="I1656" s="568"/>
      <c r="J1656" s="234" t="s">
        <v>598</v>
      </c>
      <c r="K1656" s="130" t="s">
        <v>1323</v>
      </c>
      <c r="L1656" s="157">
        <v>2</v>
      </c>
      <c r="M1656" s="157"/>
      <c r="N1656" s="18" t="s">
        <v>246</v>
      </c>
      <c r="O1656" s="46">
        <v>1</v>
      </c>
      <c r="P1656" s="162"/>
      <c r="Q1656" s="163">
        <v>1</v>
      </c>
      <c r="R1656" s="165"/>
      <c r="S1656" s="17"/>
      <c r="V1656" s="42"/>
      <c r="W1656" s="21"/>
      <c r="X1656" s="21"/>
      <c r="Y1656" s="21"/>
    </row>
    <row r="1657" spans="1:25" ht="15">
      <c r="A1657" s="111"/>
      <c r="E1657" s="109">
        <v>1</v>
      </c>
      <c r="F1657" s="107" t="s">
        <v>253</v>
      </c>
      <c r="H1657" s="17"/>
      <c r="I1657" s="568"/>
      <c r="J1657" s="234" t="s">
        <v>599</v>
      </c>
      <c r="K1657" s="130" t="s">
        <v>1662</v>
      </c>
      <c r="L1657" s="157">
        <v>1</v>
      </c>
      <c r="M1657" s="157"/>
      <c r="N1657" s="18" t="s">
        <v>246</v>
      </c>
      <c r="O1657" s="17"/>
      <c r="P1657" s="162">
        <v>1</v>
      </c>
      <c r="Q1657" s="163"/>
      <c r="R1657" s="165"/>
      <c r="S1657" s="17"/>
      <c r="V1657" s="42"/>
      <c r="W1657" s="21"/>
      <c r="X1657" s="21"/>
      <c r="Y1657" s="21"/>
    </row>
    <row r="1658" spans="1:25" ht="15">
      <c r="A1658" s="111"/>
      <c r="E1658" s="109">
        <v>1</v>
      </c>
      <c r="F1658" s="107" t="s">
        <v>253</v>
      </c>
      <c r="H1658" s="17"/>
      <c r="I1658" s="568"/>
      <c r="J1658" s="234" t="s">
        <v>599</v>
      </c>
      <c r="K1658" s="130" t="s">
        <v>600</v>
      </c>
      <c r="L1658" s="157">
        <v>1</v>
      </c>
      <c r="M1658" s="157"/>
      <c r="N1658" s="18" t="s">
        <v>246</v>
      </c>
      <c r="O1658" s="17"/>
      <c r="P1658" s="162">
        <v>1</v>
      </c>
      <c r="Q1658" s="163"/>
      <c r="R1658" s="165"/>
      <c r="S1658" s="17"/>
      <c r="V1658" s="42"/>
      <c r="W1658" s="21"/>
      <c r="X1658" s="21"/>
      <c r="Y1658" s="21"/>
    </row>
    <row r="1659" spans="1:25" ht="15">
      <c r="A1659" s="111"/>
      <c r="F1659" s="27"/>
      <c r="G1659" s="42"/>
      <c r="H1659" s="42"/>
      <c r="I1659" s="568" t="s">
        <v>606</v>
      </c>
      <c r="J1659" s="234" t="s">
        <v>602</v>
      </c>
      <c r="K1659" s="130" t="s">
        <v>1017</v>
      </c>
      <c r="L1659" s="157">
        <v>2</v>
      </c>
      <c r="M1659" s="157"/>
      <c r="N1659" s="18" t="s">
        <v>246</v>
      </c>
      <c r="O1659" s="46">
        <v>1</v>
      </c>
      <c r="P1659" s="17"/>
      <c r="Q1659" s="17"/>
      <c r="R1659" s="17"/>
      <c r="S1659" s="17"/>
      <c r="V1659" s="42"/>
      <c r="W1659" s="21"/>
      <c r="X1659" s="21"/>
      <c r="Y1659" s="21"/>
    </row>
    <row r="1660" spans="1:25" ht="15">
      <c r="A1660" s="111"/>
      <c r="H1660" s="17"/>
      <c r="I1660" s="568"/>
      <c r="J1660" s="234" t="s">
        <v>603</v>
      </c>
      <c r="K1660" s="130" t="s">
        <v>1018</v>
      </c>
      <c r="L1660" s="157">
        <v>2</v>
      </c>
      <c r="M1660" s="157"/>
      <c r="N1660" s="18" t="s">
        <v>246</v>
      </c>
      <c r="O1660" s="46">
        <v>1</v>
      </c>
      <c r="P1660" s="17"/>
      <c r="Q1660" s="17"/>
      <c r="R1660" s="17"/>
      <c r="S1660" s="17"/>
      <c r="V1660" s="42"/>
      <c r="W1660" s="21"/>
      <c r="X1660" s="21"/>
      <c r="Y1660" s="21"/>
    </row>
    <row r="1661" spans="1:25" ht="15">
      <c r="A1661" s="111"/>
      <c r="H1661" s="17"/>
      <c r="I1661" s="568"/>
      <c r="J1661" s="234" t="s">
        <v>604</v>
      </c>
      <c r="K1661" s="130" t="s">
        <v>1019</v>
      </c>
      <c r="L1661" s="157">
        <v>3</v>
      </c>
      <c r="M1661" s="157"/>
      <c r="N1661" s="18" t="s">
        <v>246</v>
      </c>
      <c r="O1661" s="46">
        <v>1</v>
      </c>
      <c r="P1661" s="17"/>
      <c r="Q1661" s="17"/>
      <c r="R1661" s="17"/>
      <c r="S1661" s="17"/>
      <c r="V1661" s="42"/>
      <c r="W1661" s="21"/>
      <c r="X1661" s="21"/>
      <c r="Y1661" s="21"/>
    </row>
    <row r="1662" spans="1:25" ht="15">
      <c r="A1662" s="111"/>
      <c r="F1662" s="27"/>
      <c r="G1662" s="42"/>
      <c r="H1662" s="11"/>
      <c r="I1662" s="103" t="s">
        <v>1443</v>
      </c>
      <c r="J1662" s="234" t="s">
        <v>1441</v>
      </c>
      <c r="K1662" s="130" t="s">
        <v>1439</v>
      </c>
      <c r="L1662" s="157">
        <v>1</v>
      </c>
      <c r="M1662" s="157"/>
      <c r="N1662" s="18" t="s">
        <v>246</v>
      </c>
      <c r="O1662" s="17"/>
      <c r="P1662" s="17"/>
      <c r="Q1662" s="17"/>
      <c r="R1662" s="17"/>
      <c r="S1662" s="17"/>
      <c r="V1662" s="42"/>
      <c r="W1662" s="21"/>
      <c r="X1662" s="21"/>
      <c r="Y1662" s="21"/>
    </row>
    <row r="1663" spans="1:25" ht="30">
      <c r="A1663" s="111"/>
      <c r="F1663" s="27"/>
      <c r="G1663" s="42"/>
      <c r="H1663" s="42"/>
      <c r="I1663" s="103" t="s">
        <v>1470</v>
      </c>
      <c r="J1663" s="234" t="s">
        <v>1469</v>
      </c>
      <c r="K1663" s="130" t="s">
        <v>1009</v>
      </c>
      <c r="L1663" s="170" t="s">
        <v>1471</v>
      </c>
      <c r="M1663" s="157"/>
      <c r="N1663" s="18" t="s">
        <v>246</v>
      </c>
      <c r="O1663" s="17"/>
      <c r="P1663" s="17"/>
      <c r="Q1663" s="17"/>
      <c r="R1663" s="17"/>
      <c r="S1663" s="17"/>
      <c r="V1663" s="42"/>
      <c r="W1663" s="21"/>
      <c r="X1663" s="21"/>
      <c r="Y1663" s="21"/>
    </row>
    <row r="1664" spans="1:25" ht="15">
      <c r="A1664" s="111"/>
      <c r="B1664" s="21" t="s">
        <v>1085</v>
      </c>
      <c r="C1664" s="17" t="s">
        <v>205</v>
      </c>
      <c r="D1664" s="17" t="s">
        <v>202</v>
      </c>
      <c r="E1664" s="26" t="s">
        <v>1365</v>
      </c>
      <c r="F1664" s="32"/>
      <c r="G1664" s="17" t="s">
        <v>215</v>
      </c>
      <c r="H1664" s="568" t="s">
        <v>407</v>
      </c>
      <c r="I1664" s="568" t="s">
        <v>114</v>
      </c>
      <c r="J1664" s="234" t="s">
        <v>735</v>
      </c>
      <c r="K1664" s="130" t="s">
        <v>739</v>
      </c>
      <c r="L1664" s="157">
        <v>17</v>
      </c>
      <c r="M1664" s="157"/>
      <c r="N1664" s="18" t="s">
        <v>246</v>
      </c>
      <c r="O1664" s="46">
        <v>1</v>
      </c>
      <c r="P1664" s="162"/>
      <c r="Q1664" s="163"/>
      <c r="R1664" s="165"/>
      <c r="S1664" s="17"/>
      <c r="V1664" s="42"/>
      <c r="W1664" s="42"/>
      <c r="X1664" s="21"/>
      <c r="Y1664" s="21"/>
    </row>
    <row r="1665" spans="1:25" ht="15">
      <c r="A1665" s="111"/>
      <c r="H1665" s="569"/>
      <c r="I1665" s="568"/>
      <c r="J1665" s="234" t="s">
        <v>736</v>
      </c>
      <c r="K1665" s="130" t="s">
        <v>1664</v>
      </c>
      <c r="L1665" s="157">
        <v>4</v>
      </c>
      <c r="M1665" s="157"/>
      <c r="N1665" s="18" t="s">
        <v>246</v>
      </c>
      <c r="O1665" s="46">
        <v>1</v>
      </c>
      <c r="P1665" s="162"/>
      <c r="Q1665" s="163"/>
      <c r="R1665" s="165"/>
      <c r="S1665" s="17"/>
      <c r="V1665" s="42"/>
      <c r="W1665" s="42"/>
      <c r="X1665" s="21"/>
      <c r="Y1665" s="21"/>
    </row>
    <row r="1666" spans="1:25" ht="15">
      <c r="A1666" s="111"/>
      <c r="H1666" s="569"/>
      <c r="I1666" s="568"/>
      <c r="J1666" s="234" t="s">
        <v>737</v>
      </c>
      <c r="K1666" s="130" t="s">
        <v>740</v>
      </c>
      <c r="L1666" s="157">
        <v>12</v>
      </c>
      <c r="M1666" s="157"/>
      <c r="N1666" s="18" t="s">
        <v>246</v>
      </c>
      <c r="O1666" s="46">
        <v>1</v>
      </c>
      <c r="P1666" s="162"/>
      <c r="Q1666" s="163"/>
      <c r="R1666" s="165"/>
      <c r="S1666" s="17"/>
      <c r="V1666" s="42"/>
      <c r="W1666" s="42"/>
      <c r="X1666" s="21"/>
      <c r="Y1666" s="21"/>
    </row>
    <row r="1667" spans="1:25" ht="15">
      <c r="A1667" s="111"/>
      <c r="E1667" s="109">
        <v>1</v>
      </c>
      <c r="F1667" s="107" t="s">
        <v>253</v>
      </c>
      <c r="H1667" s="569"/>
      <c r="I1667" s="568"/>
      <c r="J1667" s="234" t="s">
        <v>738</v>
      </c>
      <c r="K1667" s="130" t="s">
        <v>1662</v>
      </c>
      <c r="L1667" s="157">
        <v>1</v>
      </c>
      <c r="M1667" s="157"/>
      <c r="N1667" s="18" t="s">
        <v>246</v>
      </c>
      <c r="O1667" s="18"/>
      <c r="P1667" s="162">
        <v>1</v>
      </c>
      <c r="Q1667" s="163"/>
      <c r="R1667" s="165"/>
      <c r="S1667" s="17"/>
      <c r="V1667" s="42"/>
      <c r="W1667" s="42"/>
      <c r="X1667" s="21"/>
      <c r="Y1667" s="21"/>
    </row>
    <row r="1668" spans="1:25" ht="12" customHeight="1" thickBot="1">
      <c r="A1668" s="306"/>
      <c r="B1668" s="307"/>
      <c r="C1668" s="306"/>
      <c r="D1668" s="306"/>
      <c r="E1668" s="308"/>
      <c r="F1668" s="306"/>
      <c r="G1668" s="306"/>
      <c r="H1668" s="306"/>
      <c r="I1668" s="387"/>
      <c r="J1668" s="389"/>
      <c r="K1668" s="307"/>
      <c r="L1668" s="306"/>
      <c r="M1668" s="306"/>
      <c r="N1668" s="306"/>
      <c r="O1668" s="306"/>
      <c r="P1668" s="315"/>
      <c r="Q1668" s="315"/>
      <c r="R1668" s="315"/>
      <c r="S1668" s="306"/>
      <c r="V1668" s="42"/>
      <c r="W1668" s="42"/>
      <c r="X1668" s="21"/>
      <c r="Y1668" s="21"/>
    </row>
    <row r="1669" spans="1:25" s="59" customFormat="1" ht="15.75" thickTop="1">
      <c r="A1669" s="18">
        <v>15</v>
      </c>
      <c r="B1669" s="335" t="s">
        <v>1085</v>
      </c>
      <c r="C1669" s="18"/>
      <c r="D1669" s="18"/>
      <c r="E1669" s="57"/>
      <c r="F1669" s="18"/>
      <c r="H1669" s="52"/>
      <c r="I1669" s="80"/>
      <c r="J1669" s="209"/>
      <c r="O1669" s="149">
        <f>SUM(O1625:O1668)</f>
        <v>30</v>
      </c>
      <c r="P1669" s="16">
        <f>SUM(P1602:P1668)</f>
        <v>12</v>
      </c>
      <c r="Q1669" s="16">
        <f>SUM(Q1602:Q1668)</f>
        <v>8</v>
      </c>
      <c r="R1669" s="16">
        <f>SUM(R1602:R1668)</f>
        <v>2</v>
      </c>
      <c r="S1669" s="97">
        <f>SUM(S1625:S1667)</f>
        <v>3</v>
      </c>
      <c r="T1669" s="17"/>
      <c r="U1669" s="17"/>
      <c r="V1669" s="42"/>
      <c r="W1669" s="16"/>
      <c r="X1669" s="18"/>
      <c r="Y1669" s="18"/>
    </row>
    <row r="1670" spans="1:26" s="59" customFormat="1" ht="15">
      <c r="A1670" s="18"/>
      <c r="B1670" s="52"/>
      <c r="C1670" s="18"/>
      <c r="D1670" s="18"/>
      <c r="E1670" s="57"/>
      <c r="F1670" s="18"/>
      <c r="G1670" s="18"/>
      <c r="H1670" s="52"/>
      <c r="I1670" s="80"/>
      <c r="J1670" s="209"/>
      <c r="K1670" s="51"/>
      <c r="L1670" s="51"/>
      <c r="M1670" s="51"/>
      <c r="N1670" s="16"/>
      <c r="O1670" s="51"/>
      <c r="P1670" s="51"/>
      <c r="Q1670" s="51"/>
      <c r="R1670" s="51"/>
      <c r="S1670" s="51"/>
      <c r="T1670" s="17"/>
      <c r="U1670" s="17"/>
      <c r="V1670" s="42"/>
      <c r="W1670" s="16"/>
      <c r="X1670" s="18"/>
      <c r="Y1670" s="18"/>
      <c r="Z1670" s="18"/>
    </row>
    <row r="1671" spans="1:23" ht="15">
      <c r="A1671" s="157">
        <v>16</v>
      </c>
      <c r="B1671" s="130" t="s">
        <v>610</v>
      </c>
      <c r="C1671" s="157"/>
      <c r="D1671" s="157" t="s">
        <v>2619</v>
      </c>
      <c r="E1671" s="210">
        <v>1</v>
      </c>
      <c r="F1671" s="157">
        <v>3</v>
      </c>
      <c r="G1671" s="157" t="s">
        <v>2629</v>
      </c>
      <c r="H1671" s="21" t="s">
        <v>201</v>
      </c>
      <c r="I1671" s="224" t="s">
        <v>1159</v>
      </c>
      <c r="J1671" s="233"/>
      <c r="K1671" s="21"/>
      <c r="L1671" s="17"/>
      <c r="N1671" s="16"/>
      <c r="O1671" s="17"/>
      <c r="P1671" s="17"/>
      <c r="Q1671" s="17"/>
      <c r="R1671" s="17"/>
      <c r="S1671" s="17"/>
      <c r="V1671" s="42"/>
      <c r="W1671" s="42"/>
    </row>
    <row r="1672" spans="2:23" ht="15">
      <c r="B1672" s="21" t="s">
        <v>479</v>
      </c>
      <c r="C1672" s="21"/>
      <c r="D1672" s="21"/>
      <c r="E1672" s="21"/>
      <c r="F1672" s="21"/>
      <c r="G1672" s="21"/>
      <c r="H1672" s="21" t="s">
        <v>201</v>
      </c>
      <c r="I1672" s="224" t="s">
        <v>1158</v>
      </c>
      <c r="J1672" s="233"/>
      <c r="K1672" s="21"/>
      <c r="L1672" s="17"/>
      <c r="N1672" s="16"/>
      <c r="O1672" s="17"/>
      <c r="P1672" s="17"/>
      <c r="Q1672" s="17"/>
      <c r="R1672" s="17"/>
      <c r="S1672" s="17"/>
      <c r="V1672" s="42"/>
      <c r="W1672" s="42"/>
    </row>
    <row r="1673" spans="2:25" ht="15">
      <c r="B1673" s="21" t="s">
        <v>2618</v>
      </c>
      <c r="D1673" s="17" t="s">
        <v>2619</v>
      </c>
      <c r="E1673" s="26">
        <v>1</v>
      </c>
      <c r="F1673" s="17">
        <v>3</v>
      </c>
      <c r="G1673" s="17" t="s">
        <v>2629</v>
      </c>
      <c r="H1673" s="484" t="s">
        <v>407</v>
      </c>
      <c r="I1673" s="484" t="s">
        <v>478</v>
      </c>
      <c r="J1673" s="234" t="s">
        <v>1932</v>
      </c>
      <c r="K1673" s="130" t="s">
        <v>1933</v>
      </c>
      <c r="L1673" s="157">
        <v>1</v>
      </c>
      <c r="M1673" s="157"/>
      <c r="N1673" s="339" t="s">
        <v>246</v>
      </c>
      <c r="O1673" s="46">
        <v>1</v>
      </c>
      <c r="P1673" s="162">
        <v>1</v>
      </c>
      <c r="Q1673" s="163"/>
      <c r="R1673" s="165"/>
      <c r="S1673" s="17"/>
      <c r="W1673" s="21"/>
      <c r="X1673" s="21"/>
      <c r="Y1673" s="21"/>
    </row>
    <row r="1674" spans="5:25" ht="15">
      <c r="E1674" s="109"/>
      <c r="F1674" s="107"/>
      <c r="H1674" s="564"/>
      <c r="I1674" s="480"/>
      <c r="J1674" s="234" t="s">
        <v>472</v>
      </c>
      <c r="K1674" s="130" t="s">
        <v>473</v>
      </c>
      <c r="L1674" s="157">
        <v>2</v>
      </c>
      <c r="M1674" s="157"/>
      <c r="N1674" s="339" t="s">
        <v>246</v>
      </c>
      <c r="O1674" s="46">
        <v>1</v>
      </c>
      <c r="P1674" s="162"/>
      <c r="Q1674" s="163">
        <v>1</v>
      </c>
      <c r="R1674" s="165"/>
      <c r="S1674" s="17"/>
      <c r="W1674" s="21"/>
      <c r="X1674" s="21"/>
      <c r="Y1674" s="21"/>
    </row>
    <row r="1675" spans="5:25" ht="15">
      <c r="E1675" s="109"/>
      <c r="F1675" s="107"/>
      <c r="H1675" s="564"/>
      <c r="I1675" s="480"/>
      <c r="J1675" s="234" t="s">
        <v>474</v>
      </c>
      <c r="K1675" s="130" t="s">
        <v>1409</v>
      </c>
      <c r="L1675" s="157">
        <v>2</v>
      </c>
      <c r="M1675" s="157"/>
      <c r="N1675" s="339" t="s">
        <v>246</v>
      </c>
      <c r="O1675" s="46">
        <v>1</v>
      </c>
      <c r="P1675" s="162"/>
      <c r="Q1675" s="163">
        <v>1</v>
      </c>
      <c r="R1675" s="165"/>
      <c r="S1675" s="17"/>
      <c r="W1675" s="21"/>
      <c r="X1675" s="21"/>
      <c r="Y1675" s="21"/>
    </row>
    <row r="1676" spans="5:25" ht="15">
      <c r="E1676" s="109"/>
      <c r="F1676" s="107"/>
      <c r="H1676" s="564"/>
      <c r="I1676" s="480"/>
      <c r="J1676" s="234" t="s">
        <v>475</v>
      </c>
      <c r="K1676" s="130" t="s">
        <v>476</v>
      </c>
      <c r="L1676" s="157">
        <v>1</v>
      </c>
      <c r="M1676" s="157"/>
      <c r="N1676" s="339" t="s">
        <v>246</v>
      </c>
      <c r="O1676" s="46"/>
      <c r="P1676" s="425">
        <v>1</v>
      </c>
      <c r="Q1676" s="163"/>
      <c r="R1676" s="165"/>
      <c r="S1676" s="17"/>
      <c r="W1676" s="21"/>
      <c r="X1676" s="21"/>
      <c r="Y1676" s="21"/>
    </row>
    <row r="1677" spans="5:25" ht="15">
      <c r="E1677" s="109"/>
      <c r="F1677" s="107"/>
      <c r="H1677" s="565"/>
      <c r="I1677" s="479"/>
      <c r="J1677" s="234" t="s">
        <v>475</v>
      </c>
      <c r="K1677" s="130" t="s">
        <v>477</v>
      </c>
      <c r="L1677" s="157">
        <v>1</v>
      </c>
      <c r="M1677" s="157"/>
      <c r="N1677" s="339" t="s">
        <v>246</v>
      </c>
      <c r="O1677" s="46">
        <v>1</v>
      </c>
      <c r="P1677" s="425">
        <v>1</v>
      </c>
      <c r="Q1677" s="163"/>
      <c r="R1677" s="165"/>
      <c r="S1677" s="17"/>
      <c r="W1677" s="21"/>
      <c r="X1677" s="21"/>
      <c r="Y1677" s="21"/>
    </row>
    <row r="1678" spans="3:25" ht="27" customHeight="1">
      <c r="C1678" s="21"/>
      <c r="D1678" s="21"/>
      <c r="E1678" s="21"/>
      <c r="F1678" s="21"/>
      <c r="G1678" s="21"/>
      <c r="H1678" s="130" t="s">
        <v>201</v>
      </c>
      <c r="I1678" s="3" t="s">
        <v>1014</v>
      </c>
      <c r="J1678" s="234" t="s">
        <v>1013</v>
      </c>
      <c r="K1678" s="130" t="s">
        <v>1012</v>
      </c>
      <c r="L1678" s="157">
        <v>2</v>
      </c>
      <c r="M1678" s="157"/>
      <c r="N1678" s="339" t="s">
        <v>246</v>
      </c>
      <c r="O1678" s="46">
        <v>1</v>
      </c>
      <c r="P1678" s="162"/>
      <c r="Q1678" s="163">
        <v>1</v>
      </c>
      <c r="R1678" s="165"/>
      <c r="S1678" s="17"/>
      <c r="V1678" s="42"/>
      <c r="W1678" s="21"/>
      <c r="X1678" s="21"/>
      <c r="Y1678" s="21"/>
    </row>
    <row r="1679" spans="5:23" ht="15">
      <c r="E1679" s="21"/>
      <c r="F1679" s="21"/>
      <c r="G1679" s="21"/>
      <c r="H1679" s="21"/>
      <c r="I1679" s="487" t="s">
        <v>2011</v>
      </c>
      <c r="J1679" s="234" t="s">
        <v>384</v>
      </c>
      <c r="K1679" s="130" t="s">
        <v>392</v>
      </c>
      <c r="L1679" s="157">
        <v>10</v>
      </c>
      <c r="M1679" s="157"/>
      <c r="N1679" s="339" t="s">
        <v>246</v>
      </c>
      <c r="O1679" s="46">
        <v>1</v>
      </c>
      <c r="P1679" s="17"/>
      <c r="Q1679" s="17"/>
      <c r="R1679" s="17"/>
      <c r="S1679" s="17"/>
      <c r="V1679" s="42"/>
      <c r="W1679" s="42"/>
    </row>
    <row r="1680" spans="8:23" ht="15">
      <c r="H1680" s="17"/>
      <c r="I1680" s="487"/>
      <c r="J1680" s="234" t="s">
        <v>385</v>
      </c>
      <c r="K1680" s="130" t="s">
        <v>391</v>
      </c>
      <c r="L1680" s="157">
        <v>11</v>
      </c>
      <c r="M1680" s="157"/>
      <c r="N1680" s="339" t="s">
        <v>246</v>
      </c>
      <c r="O1680" s="46">
        <v>1</v>
      </c>
      <c r="P1680" s="17"/>
      <c r="Q1680" s="17"/>
      <c r="R1680" s="17"/>
      <c r="S1680" s="17"/>
      <c r="V1680" s="42"/>
      <c r="W1680" s="42"/>
    </row>
    <row r="1681" spans="8:23" ht="15">
      <c r="H1681" s="17"/>
      <c r="I1681" s="487"/>
      <c r="J1681" s="305" t="s">
        <v>386</v>
      </c>
      <c r="K1681" s="158" t="s">
        <v>390</v>
      </c>
      <c r="L1681" s="89">
        <v>9</v>
      </c>
      <c r="M1681" s="157"/>
      <c r="N1681" s="339" t="s">
        <v>246</v>
      </c>
      <c r="O1681" s="46">
        <v>1</v>
      </c>
      <c r="P1681" s="17"/>
      <c r="Q1681" s="17"/>
      <c r="R1681" s="17"/>
      <c r="S1681" s="17"/>
      <c r="V1681" s="42"/>
      <c r="W1681" s="42"/>
    </row>
    <row r="1682" spans="8:23" ht="15">
      <c r="H1682" s="17"/>
      <c r="I1682" s="487"/>
      <c r="J1682" s="305" t="s">
        <v>1010</v>
      </c>
      <c r="K1682" s="158" t="s">
        <v>1</v>
      </c>
      <c r="L1682" s="89">
        <v>1</v>
      </c>
      <c r="M1682" s="157"/>
      <c r="N1682" s="339" t="s">
        <v>246</v>
      </c>
      <c r="O1682" s="17"/>
      <c r="P1682" s="17"/>
      <c r="Q1682" s="17"/>
      <c r="R1682" s="17"/>
      <c r="S1682" s="17"/>
      <c r="V1682" s="42"/>
      <c r="W1682" s="42"/>
    </row>
    <row r="1683" spans="6:25" ht="13.5" customHeight="1">
      <c r="F1683" s="27"/>
      <c r="G1683" s="42"/>
      <c r="H1683" s="42"/>
      <c r="I1683" s="568" t="s">
        <v>315</v>
      </c>
      <c r="J1683" s="234" t="s">
        <v>306</v>
      </c>
      <c r="K1683" s="130" t="s">
        <v>313</v>
      </c>
      <c r="L1683" s="157">
        <v>8</v>
      </c>
      <c r="M1683" s="157"/>
      <c r="N1683" s="339" t="s">
        <v>246</v>
      </c>
      <c r="O1683" s="46">
        <v>1</v>
      </c>
      <c r="P1683" s="162"/>
      <c r="Q1683" s="163"/>
      <c r="R1683" s="165"/>
      <c r="S1683" s="17"/>
      <c r="V1683" s="42"/>
      <c r="W1683" s="21"/>
      <c r="X1683" s="21"/>
      <c r="Y1683" s="21"/>
    </row>
    <row r="1684" spans="8:25" ht="15">
      <c r="H1684" s="17"/>
      <c r="I1684" s="568"/>
      <c r="J1684" s="234" t="s">
        <v>307</v>
      </c>
      <c r="K1684" s="130" t="s">
        <v>314</v>
      </c>
      <c r="L1684" s="157">
        <v>1</v>
      </c>
      <c r="M1684" s="157"/>
      <c r="N1684" s="339" t="s">
        <v>246</v>
      </c>
      <c r="O1684" s="46">
        <v>1</v>
      </c>
      <c r="P1684" s="162">
        <v>1</v>
      </c>
      <c r="Q1684" s="163"/>
      <c r="R1684" s="165"/>
      <c r="S1684" s="17"/>
      <c r="V1684" s="42"/>
      <c r="W1684" s="21"/>
      <c r="X1684" s="21"/>
      <c r="Y1684" s="21"/>
    </row>
    <row r="1685" spans="8:25" ht="15">
      <c r="H1685" s="17"/>
      <c r="I1685" s="568"/>
      <c r="J1685" s="234" t="s">
        <v>308</v>
      </c>
      <c r="K1685" s="130" t="s">
        <v>1305</v>
      </c>
      <c r="L1685" s="157">
        <v>5</v>
      </c>
      <c r="M1685" s="157"/>
      <c r="N1685" s="339" t="s">
        <v>246</v>
      </c>
      <c r="O1685" s="46">
        <v>1</v>
      </c>
      <c r="P1685" s="162"/>
      <c r="Q1685" s="163"/>
      <c r="R1685" s="165"/>
      <c r="S1685" s="17"/>
      <c r="V1685" s="42"/>
      <c r="W1685" s="21"/>
      <c r="X1685" s="21"/>
      <c r="Y1685" s="21"/>
    </row>
    <row r="1686" spans="8:25" ht="15">
      <c r="H1686" s="17"/>
      <c r="I1686" s="568"/>
      <c r="J1686" s="234" t="s">
        <v>317</v>
      </c>
      <c r="K1686" s="130" t="s">
        <v>994</v>
      </c>
      <c r="L1686" s="157">
        <v>1</v>
      </c>
      <c r="M1686" s="157"/>
      <c r="N1686" s="339" t="s">
        <v>246</v>
      </c>
      <c r="O1686" s="17"/>
      <c r="P1686" s="162" t="s">
        <v>300</v>
      </c>
      <c r="Q1686" s="163"/>
      <c r="R1686" s="165"/>
      <c r="S1686" s="17"/>
      <c r="V1686" s="42"/>
      <c r="W1686" s="21"/>
      <c r="X1686" s="21"/>
      <c r="Y1686" s="21"/>
    </row>
    <row r="1687" spans="2:23" ht="15">
      <c r="B1687" s="20"/>
      <c r="C1687" s="84"/>
      <c r="D1687" s="84"/>
      <c r="G1687" s="76"/>
      <c r="H1687" s="76"/>
      <c r="I1687" s="568" t="s">
        <v>84</v>
      </c>
      <c r="J1687" s="234" t="s">
        <v>320</v>
      </c>
      <c r="K1687" s="130" t="s">
        <v>1321</v>
      </c>
      <c r="L1687" s="157">
        <v>6</v>
      </c>
      <c r="M1687" s="157"/>
      <c r="N1687" s="339" t="s">
        <v>246</v>
      </c>
      <c r="O1687" s="46">
        <v>1</v>
      </c>
      <c r="P1687" s="17"/>
      <c r="Q1687" s="17"/>
      <c r="R1687" s="17"/>
      <c r="S1687" s="17"/>
      <c r="V1687" s="42"/>
      <c r="W1687" s="21"/>
    </row>
    <row r="1688" spans="2:23" ht="15">
      <c r="B1688" s="20"/>
      <c r="C1688" s="84"/>
      <c r="D1688" s="84"/>
      <c r="E1688" s="109"/>
      <c r="F1688" s="107"/>
      <c r="G1688" s="76"/>
      <c r="H1688" s="76"/>
      <c r="I1688" s="568"/>
      <c r="J1688" s="234" t="s">
        <v>319</v>
      </c>
      <c r="K1688" s="130" t="s">
        <v>387</v>
      </c>
      <c r="L1688" s="157">
        <v>4</v>
      </c>
      <c r="M1688" s="157"/>
      <c r="N1688" s="339" t="s">
        <v>246</v>
      </c>
      <c r="O1688" s="46">
        <v>1</v>
      </c>
      <c r="P1688" s="17"/>
      <c r="Q1688" s="17"/>
      <c r="R1688" s="17"/>
      <c r="S1688" s="17"/>
      <c r="V1688" s="42"/>
      <c r="W1688" s="21"/>
    </row>
    <row r="1689" spans="2:23" ht="30">
      <c r="B1689" s="20"/>
      <c r="C1689" s="84"/>
      <c r="D1689" s="84"/>
      <c r="E1689" s="109"/>
      <c r="F1689" s="107"/>
      <c r="G1689" s="76"/>
      <c r="H1689" s="76"/>
      <c r="I1689" s="3" t="s">
        <v>887</v>
      </c>
      <c r="J1689" s="234" t="s">
        <v>318</v>
      </c>
      <c r="K1689" s="130" t="s">
        <v>1305</v>
      </c>
      <c r="L1689" s="157">
        <v>22</v>
      </c>
      <c r="M1689" s="157"/>
      <c r="N1689" s="339" t="s">
        <v>246</v>
      </c>
      <c r="O1689" s="46">
        <v>1</v>
      </c>
      <c r="P1689" s="162"/>
      <c r="Q1689" s="163"/>
      <c r="R1689" s="165"/>
      <c r="S1689" s="17"/>
      <c r="V1689" s="42"/>
      <c r="W1689" s="21"/>
    </row>
    <row r="1690" spans="1:25" s="20" customFormat="1" ht="15">
      <c r="A1690" s="17"/>
      <c r="C1690" s="17"/>
      <c r="D1690" s="17"/>
      <c r="E1690" s="26"/>
      <c r="F1690" s="27"/>
      <c r="G1690" s="17"/>
      <c r="H1690" s="17"/>
      <c r="I1690" s="568" t="s">
        <v>888</v>
      </c>
      <c r="J1690" s="236" t="s">
        <v>823</v>
      </c>
      <c r="K1690" s="130" t="s">
        <v>825</v>
      </c>
      <c r="L1690" s="157">
        <v>3</v>
      </c>
      <c r="M1690" s="157"/>
      <c r="N1690" s="339" t="s">
        <v>246</v>
      </c>
      <c r="O1690" s="46">
        <v>1</v>
      </c>
      <c r="P1690" s="162"/>
      <c r="Q1690" s="163"/>
      <c r="R1690" s="165">
        <v>1</v>
      </c>
      <c r="S1690" s="84"/>
      <c r="T1690" s="17"/>
      <c r="U1690" s="17"/>
      <c r="V1690" s="42"/>
      <c r="W1690" s="21"/>
      <c r="X1690" s="17"/>
      <c r="Y1690" s="17"/>
    </row>
    <row r="1691" spans="1:25" s="20" customFormat="1" ht="15">
      <c r="A1691" s="17"/>
      <c r="C1691" s="17"/>
      <c r="D1691" s="17"/>
      <c r="E1691" s="26"/>
      <c r="F1691" s="27"/>
      <c r="G1691" s="17"/>
      <c r="H1691" s="17"/>
      <c r="I1691" s="568"/>
      <c r="J1691" s="236" t="s">
        <v>823</v>
      </c>
      <c r="K1691" s="130" t="s">
        <v>1323</v>
      </c>
      <c r="L1691" s="157">
        <v>1</v>
      </c>
      <c r="M1691" s="157"/>
      <c r="N1691" s="339" t="s">
        <v>246</v>
      </c>
      <c r="O1691" s="46">
        <v>1</v>
      </c>
      <c r="P1691" s="162">
        <v>1</v>
      </c>
      <c r="Q1691" s="163"/>
      <c r="R1691" s="165"/>
      <c r="S1691" s="84"/>
      <c r="T1691" s="17"/>
      <c r="U1691" s="17"/>
      <c r="V1691" s="42"/>
      <c r="W1691" s="21"/>
      <c r="X1691" s="17"/>
      <c r="Y1691" s="17"/>
    </row>
    <row r="1692" spans="1:25" s="20" customFormat="1" ht="15">
      <c r="A1692" s="17"/>
      <c r="B1692" s="21"/>
      <c r="C1692" s="17"/>
      <c r="D1692" s="17"/>
      <c r="E1692" s="26"/>
      <c r="F1692" s="27"/>
      <c r="G1692" s="17"/>
      <c r="H1692" s="17"/>
      <c r="I1692" s="568"/>
      <c r="J1692" s="236" t="s">
        <v>824</v>
      </c>
      <c r="K1692" s="130" t="s">
        <v>1296</v>
      </c>
      <c r="L1692" s="157">
        <v>11</v>
      </c>
      <c r="M1692" s="157"/>
      <c r="N1692" s="339" t="s">
        <v>246</v>
      </c>
      <c r="O1692" s="46">
        <v>1</v>
      </c>
      <c r="P1692" s="162"/>
      <c r="Q1692" s="163"/>
      <c r="R1692" s="165"/>
      <c r="S1692" s="84"/>
      <c r="T1692" s="17"/>
      <c r="U1692" s="17"/>
      <c r="V1692" s="42"/>
      <c r="W1692" s="21"/>
      <c r="X1692" s="17"/>
      <c r="Y1692" s="17"/>
    </row>
    <row r="1693" spans="2:23" ht="45">
      <c r="B1693" s="20"/>
      <c r="C1693" s="84"/>
      <c r="D1693" s="84"/>
      <c r="E1693" s="109"/>
      <c r="F1693" s="107"/>
      <c r="G1693" s="76"/>
      <c r="H1693" s="20"/>
      <c r="I1693" s="3" t="s">
        <v>889</v>
      </c>
      <c r="J1693" s="234" t="s">
        <v>818</v>
      </c>
      <c r="K1693" s="130" t="s">
        <v>1305</v>
      </c>
      <c r="L1693" s="157">
        <v>22</v>
      </c>
      <c r="M1693" s="157"/>
      <c r="N1693" s="339" t="s">
        <v>246</v>
      </c>
      <c r="O1693" s="46">
        <v>1</v>
      </c>
      <c r="P1693" s="162"/>
      <c r="Q1693" s="163"/>
      <c r="R1693" s="165"/>
      <c r="S1693" s="17"/>
      <c r="V1693" s="42"/>
      <c r="W1693" s="21"/>
    </row>
    <row r="1694" spans="8:23" ht="15">
      <c r="H1694" s="21"/>
      <c r="I1694" s="568" t="s">
        <v>890</v>
      </c>
      <c r="J1694" s="234" t="s">
        <v>880</v>
      </c>
      <c r="K1694" s="130" t="s">
        <v>1489</v>
      </c>
      <c r="L1694" s="157">
        <v>6</v>
      </c>
      <c r="M1694" s="157"/>
      <c r="N1694" s="339" t="s">
        <v>246</v>
      </c>
      <c r="O1694" s="46">
        <v>1</v>
      </c>
      <c r="P1694" s="162"/>
      <c r="Q1694" s="163"/>
      <c r="R1694" s="165"/>
      <c r="S1694" s="17"/>
      <c r="V1694" s="42"/>
      <c r="W1694" s="42"/>
    </row>
    <row r="1695" spans="8:23" ht="15">
      <c r="H1695" s="21"/>
      <c r="I1695" s="568"/>
      <c r="J1695" s="234" t="s">
        <v>881</v>
      </c>
      <c r="K1695" s="130" t="s">
        <v>1507</v>
      </c>
      <c r="L1695" s="157">
        <v>1</v>
      </c>
      <c r="M1695" s="157"/>
      <c r="N1695" s="339" t="s">
        <v>246</v>
      </c>
      <c r="O1695" s="46">
        <v>1</v>
      </c>
      <c r="P1695" s="162">
        <v>1</v>
      </c>
      <c r="Q1695" s="163"/>
      <c r="R1695" s="165"/>
      <c r="S1695" s="17"/>
      <c r="V1695" s="42"/>
      <c r="W1695" s="42"/>
    </row>
    <row r="1696" spans="8:23" ht="15">
      <c r="H1696" s="21"/>
      <c r="I1696" s="568"/>
      <c r="J1696" s="234" t="s">
        <v>882</v>
      </c>
      <c r="K1696" s="130" t="s">
        <v>1322</v>
      </c>
      <c r="L1696" s="157">
        <v>2</v>
      </c>
      <c r="M1696" s="157"/>
      <c r="N1696" s="339" t="s">
        <v>246</v>
      </c>
      <c r="O1696" s="46">
        <v>1</v>
      </c>
      <c r="P1696" s="162"/>
      <c r="Q1696" s="163">
        <v>1</v>
      </c>
      <c r="R1696" s="165"/>
      <c r="S1696" s="17"/>
      <c r="V1696" s="42"/>
      <c r="W1696" s="42"/>
    </row>
    <row r="1697" spans="2:23" ht="15">
      <c r="B1697" s="20"/>
      <c r="C1697" s="84"/>
      <c r="D1697" s="84"/>
      <c r="G1697" s="76"/>
      <c r="H1697" s="20"/>
      <c r="I1697" s="568" t="s">
        <v>891</v>
      </c>
      <c r="J1697" s="234" t="s">
        <v>1509</v>
      </c>
      <c r="K1697" s="130" t="s">
        <v>1321</v>
      </c>
      <c r="L1697" s="157">
        <v>20</v>
      </c>
      <c r="M1697" s="157"/>
      <c r="N1697" s="339" t="s">
        <v>246</v>
      </c>
      <c r="O1697" s="46">
        <v>1</v>
      </c>
      <c r="P1697" s="162"/>
      <c r="Q1697" s="163"/>
      <c r="R1697" s="165"/>
      <c r="S1697" s="17"/>
      <c r="V1697" s="42"/>
      <c r="W1697" s="21"/>
    </row>
    <row r="1698" spans="2:23" ht="15">
      <c r="B1698" s="20"/>
      <c r="C1698" s="84"/>
      <c r="D1698" s="84"/>
      <c r="E1698" s="109"/>
      <c r="F1698" s="107"/>
      <c r="G1698" s="76"/>
      <c r="H1698" s="20"/>
      <c r="I1698" s="568"/>
      <c r="J1698" s="234" t="s">
        <v>1510</v>
      </c>
      <c r="K1698" s="130" t="s">
        <v>387</v>
      </c>
      <c r="L1698" s="157">
        <v>9</v>
      </c>
      <c r="M1698" s="157"/>
      <c r="N1698" s="339" t="s">
        <v>246</v>
      </c>
      <c r="O1698" s="46">
        <v>1</v>
      </c>
      <c r="P1698" s="162"/>
      <c r="Q1698" s="163"/>
      <c r="R1698" s="165"/>
      <c r="S1698" s="17"/>
      <c r="V1698" s="42"/>
      <c r="W1698" s="21"/>
    </row>
    <row r="1699" spans="2:23" ht="15">
      <c r="B1699" s="20"/>
      <c r="C1699" s="84"/>
      <c r="D1699" s="84"/>
      <c r="E1699" s="109"/>
      <c r="F1699" s="107"/>
      <c r="G1699" s="76"/>
      <c r="H1699" s="20"/>
      <c r="I1699" s="3" t="s">
        <v>892</v>
      </c>
      <c r="J1699" s="234" t="s">
        <v>1511</v>
      </c>
      <c r="K1699" s="130" t="s">
        <v>1296</v>
      </c>
      <c r="L1699" s="157">
        <v>8</v>
      </c>
      <c r="M1699" s="157"/>
      <c r="N1699" s="339" t="s">
        <v>246</v>
      </c>
      <c r="O1699" s="46">
        <v>1</v>
      </c>
      <c r="P1699" s="162"/>
      <c r="Q1699" s="163"/>
      <c r="R1699" s="165"/>
      <c r="S1699" s="17"/>
      <c r="V1699" s="42"/>
      <c r="W1699" s="21"/>
    </row>
    <row r="1700" spans="8:23" ht="15">
      <c r="H1700" s="21"/>
      <c r="I1700" s="568" t="s">
        <v>1293</v>
      </c>
      <c r="J1700" s="234">
        <v>37883</v>
      </c>
      <c r="K1700" s="130" t="s">
        <v>1844</v>
      </c>
      <c r="L1700" s="157">
        <v>3</v>
      </c>
      <c r="M1700" s="157">
        <v>22</v>
      </c>
      <c r="N1700" s="339"/>
      <c r="O1700" s="46">
        <v>1</v>
      </c>
      <c r="P1700" s="162"/>
      <c r="Q1700" s="163"/>
      <c r="R1700" s="165">
        <v>1</v>
      </c>
      <c r="S1700" s="17"/>
      <c r="V1700" s="42"/>
      <c r="W1700" s="42"/>
    </row>
    <row r="1701" spans="8:23" ht="15">
      <c r="H1701" s="21"/>
      <c r="I1701" s="568"/>
      <c r="J1701" s="234">
        <v>37884</v>
      </c>
      <c r="K1701" s="130" t="s">
        <v>1323</v>
      </c>
      <c r="L1701" s="157">
        <v>1</v>
      </c>
      <c r="M1701" s="157">
        <v>30</v>
      </c>
      <c r="N1701" s="339"/>
      <c r="O1701" s="46">
        <v>1</v>
      </c>
      <c r="P1701" s="162">
        <v>1</v>
      </c>
      <c r="Q1701" s="163"/>
      <c r="R1701" s="165"/>
      <c r="S1701" s="17"/>
      <c r="V1701" s="42"/>
      <c r="W1701" s="42"/>
    </row>
    <row r="1702" spans="8:23" ht="15">
      <c r="H1702" s="21"/>
      <c r="I1702" s="568" t="s">
        <v>1549</v>
      </c>
      <c r="J1702" s="234" t="s">
        <v>2528</v>
      </c>
      <c r="K1702" s="130" t="s">
        <v>1323</v>
      </c>
      <c r="L1702" s="157">
        <v>1</v>
      </c>
      <c r="M1702" s="157">
        <v>20</v>
      </c>
      <c r="N1702" s="339" t="s">
        <v>246</v>
      </c>
      <c r="O1702" s="17"/>
      <c r="P1702" s="17"/>
      <c r="Q1702" s="17"/>
      <c r="R1702" s="17"/>
      <c r="S1702" s="17"/>
      <c r="V1702" s="42"/>
      <c r="W1702" s="21"/>
    </row>
    <row r="1703" spans="8:23" ht="15">
      <c r="H1703" s="21"/>
      <c r="I1703" s="568"/>
      <c r="J1703" s="234" t="s">
        <v>2527</v>
      </c>
      <c r="K1703" s="130"/>
      <c r="L1703" s="157">
        <v>1</v>
      </c>
      <c r="M1703" s="157">
        <v>20</v>
      </c>
      <c r="N1703" s="339"/>
      <c r="O1703" s="17"/>
      <c r="P1703" s="17"/>
      <c r="Q1703" s="17"/>
      <c r="R1703" s="17"/>
      <c r="S1703" s="17"/>
      <c r="V1703" s="42"/>
      <c r="W1703" s="21"/>
    </row>
    <row r="1704" spans="8:23" ht="15">
      <c r="H1704" s="21"/>
      <c r="I1704" s="568"/>
      <c r="J1704" s="234" t="s">
        <v>2526</v>
      </c>
      <c r="K1704" s="130" t="s">
        <v>1321</v>
      </c>
      <c r="L1704" s="157">
        <v>1</v>
      </c>
      <c r="M1704" s="157">
        <v>20</v>
      </c>
      <c r="N1704" s="339" t="s">
        <v>246</v>
      </c>
      <c r="O1704" s="17"/>
      <c r="P1704" s="17"/>
      <c r="Q1704" s="17"/>
      <c r="R1704" s="17"/>
      <c r="S1704" s="17"/>
      <c r="V1704" s="42"/>
      <c r="W1704" s="21"/>
    </row>
    <row r="1705" spans="8:23" ht="15">
      <c r="H1705" s="21"/>
      <c r="I1705" s="487" t="s">
        <v>1973</v>
      </c>
      <c r="J1705" s="304" t="s">
        <v>2524</v>
      </c>
      <c r="K1705" s="266" t="s">
        <v>1320</v>
      </c>
      <c r="L1705" s="193">
        <v>1</v>
      </c>
      <c r="M1705" s="157">
        <v>30</v>
      </c>
      <c r="N1705" s="339" t="s">
        <v>246</v>
      </c>
      <c r="O1705" s="46">
        <v>1</v>
      </c>
      <c r="P1705" s="17"/>
      <c r="Q1705" s="17"/>
      <c r="R1705" s="17"/>
      <c r="S1705" s="17"/>
      <c r="V1705" s="42"/>
      <c r="W1705" s="21"/>
    </row>
    <row r="1706" spans="8:23" ht="15">
      <c r="H1706" s="21"/>
      <c r="I1706" s="487"/>
      <c r="J1706" s="234" t="s">
        <v>2523</v>
      </c>
      <c r="K1706" s="130" t="s">
        <v>1296</v>
      </c>
      <c r="L1706" s="157" t="s">
        <v>370</v>
      </c>
      <c r="M1706" s="157" t="s">
        <v>205</v>
      </c>
      <c r="N1706" s="339" t="s">
        <v>246</v>
      </c>
      <c r="O1706" s="46">
        <v>1</v>
      </c>
      <c r="P1706" s="17"/>
      <c r="Q1706" s="17"/>
      <c r="R1706" s="17"/>
      <c r="S1706" s="17"/>
      <c r="V1706" s="42"/>
      <c r="W1706" s="21"/>
    </row>
    <row r="1707" spans="8:23" ht="15">
      <c r="H1707" s="21"/>
      <c r="I1707" s="487"/>
      <c r="J1707" s="304" t="s">
        <v>2525</v>
      </c>
      <c r="K1707" s="266" t="s">
        <v>1321</v>
      </c>
      <c r="L1707" s="193">
        <v>3</v>
      </c>
      <c r="M1707" s="157">
        <v>22</v>
      </c>
      <c r="N1707" s="339" t="s">
        <v>246</v>
      </c>
      <c r="O1707" s="46">
        <v>1</v>
      </c>
      <c r="P1707" s="17"/>
      <c r="Q1707" s="17"/>
      <c r="R1707" s="17"/>
      <c r="S1707" s="17"/>
      <c r="V1707" s="42"/>
      <c r="W1707" s="21"/>
    </row>
    <row r="1708" spans="1:25" s="20" customFormat="1" ht="15">
      <c r="A1708" s="17"/>
      <c r="B1708" s="21"/>
      <c r="C1708" s="17"/>
      <c r="D1708" s="17"/>
      <c r="E1708" s="26"/>
      <c r="F1708" s="17"/>
      <c r="G1708" s="17"/>
      <c r="H1708" s="21"/>
      <c r="I1708" s="487"/>
      <c r="J1708" s="234" t="s">
        <v>2529</v>
      </c>
      <c r="K1708" s="130" t="s">
        <v>1</v>
      </c>
      <c r="L1708" s="157">
        <v>6</v>
      </c>
      <c r="M1708" s="157"/>
      <c r="N1708" s="339" t="s">
        <v>246</v>
      </c>
      <c r="O1708" s="84"/>
      <c r="P1708" s="84"/>
      <c r="Q1708" s="84"/>
      <c r="R1708" s="84"/>
      <c r="S1708" s="84"/>
      <c r="T1708" s="17"/>
      <c r="U1708" s="17"/>
      <c r="V1708" s="42"/>
      <c r="W1708" s="21"/>
      <c r="X1708" s="17"/>
      <c r="Y1708" s="17"/>
    </row>
    <row r="1709" spans="1:25" s="20" customFormat="1" ht="15">
      <c r="A1709" s="17"/>
      <c r="B1709" s="21"/>
      <c r="C1709" s="17"/>
      <c r="D1709" s="17"/>
      <c r="E1709" s="26"/>
      <c r="F1709" s="27"/>
      <c r="G1709" s="17"/>
      <c r="H1709" s="21"/>
      <c r="I1709" s="90" t="s">
        <v>1549</v>
      </c>
      <c r="J1709" s="236">
        <v>38424</v>
      </c>
      <c r="K1709" s="130" t="s">
        <v>1295</v>
      </c>
      <c r="L1709" s="157">
        <v>5</v>
      </c>
      <c r="M1709" s="157" t="s">
        <v>205</v>
      </c>
      <c r="N1709" s="339"/>
      <c r="O1709" s="84"/>
      <c r="P1709" s="84"/>
      <c r="Q1709" s="84"/>
      <c r="R1709" s="84"/>
      <c r="S1709" s="84"/>
      <c r="T1709" s="17"/>
      <c r="U1709" s="17"/>
      <c r="V1709" s="42"/>
      <c r="W1709" s="21"/>
      <c r="X1709" s="17"/>
      <c r="Y1709" s="17"/>
    </row>
    <row r="1710" spans="6:23" ht="15">
      <c r="F1710" s="27"/>
      <c r="H1710" s="21"/>
      <c r="I1710" s="90" t="s">
        <v>1549</v>
      </c>
      <c r="J1710" s="234">
        <v>38445</v>
      </c>
      <c r="K1710" s="130" t="s">
        <v>1323</v>
      </c>
      <c r="L1710" s="157">
        <v>1</v>
      </c>
      <c r="M1710" s="157">
        <v>20</v>
      </c>
      <c r="N1710" s="339"/>
      <c r="O1710" s="17"/>
      <c r="P1710" s="17"/>
      <c r="Q1710" s="17"/>
      <c r="R1710" s="17"/>
      <c r="S1710" s="17"/>
      <c r="V1710" s="42"/>
      <c r="W1710" s="21"/>
    </row>
    <row r="1711" spans="1:25" s="20" customFormat="1" ht="15">
      <c r="A1711" s="17"/>
      <c r="C1711" s="17"/>
      <c r="D1711" s="17"/>
      <c r="E1711" s="26"/>
      <c r="F1711" s="27"/>
      <c r="G1711" s="17"/>
      <c r="H1711" s="21"/>
      <c r="I1711" s="568" t="s">
        <v>1072</v>
      </c>
      <c r="J1711" s="236">
        <v>38457</v>
      </c>
      <c r="K1711" s="130" t="s">
        <v>1321</v>
      </c>
      <c r="L1711" s="157">
        <v>7</v>
      </c>
      <c r="M1711" s="157" t="s">
        <v>205</v>
      </c>
      <c r="N1711" s="339"/>
      <c r="O1711" s="46">
        <v>1</v>
      </c>
      <c r="P1711" s="162"/>
      <c r="Q1711" s="163"/>
      <c r="R1711" s="165"/>
      <c r="S1711" s="84"/>
      <c r="T1711" s="17"/>
      <c r="U1711" s="17"/>
      <c r="V1711" s="42"/>
      <c r="W1711" s="21"/>
      <c r="X1711" s="17"/>
      <c r="Y1711" s="17"/>
    </row>
    <row r="1712" spans="1:25" s="20" customFormat="1" ht="15">
      <c r="A1712" s="17"/>
      <c r="B1712" s="21"/>
      <c r="C1712" s="17"/>
      <c r="D1712" s="17"/>
      <c r="E1712" s="26"/>
      <c r="F1712" s="27"/>
      <c r="G1712" s="17"/>
      <c r="H1712" s="21"/>
      <c r="I1712" s="568"/>
      <c r="J1712" s="236">
        <v>38458</v>
      </c>
      <c r="K1712" s="130" t="s">
        <v>1296</v>
      </c>
      <c r="L1712" s="157">
        <v>20</v>
      </c>
      <c r="M1712" s="157" t="s">
        <v>205</v>
      </c>
      <c r="N1712" s="339"/>
      <c r="O1712" s="46">
        <v>1</v>
      </c>
      <c r="P1712" s="162"/>
      <c r="Q1712" s="163"/>
      <c r="R1712" s="165"/>
      <c r="S1712" s="84"/>
      <c r="T1712" s="17"/>
      <c r="U1712" s="17"/>
      <c r="V1712" s="42"/>
      <c r="W1712" s="21"/>
      <c r="X1712" s="17"/>
      <c r="Y1712" s="17"/>
    </row>
    <row r="1713" spans="6:23" ht="15">
      <c r="F1713" s="27"/>
      <c r="H1713" s="21"/>
      <c r="I1713" s="103" t="s">
        <v>1763</v>
      </c>
      <c r="J1713" s="234">
        <v>38459</v>
      </c>
      <c r="K1713" s="130" t="s">
        <v>1323</v>
      </c>
      <c r="L1713" s="157">
        <v>9</v>
      </c>
      <c r="M1713" s="157" t="s">
        <v>205</v>
      </c>
      <c r="N1713" s="339"/>
      <c r="O1713" s="46">
        <v>1</v>
      </c>
      <c r="P1713" s="17"/>
      <c r="Q1713" s="17"/>
      <c r="R1713" s="17"/>
      <c r="S1713" s="17"/>
      <c r="V1713" s="42"/>
      <c r="W1713" s="21"/>
    </row>
    <row r="1714" spans="2:23" ht="15">
      <c r="B1714" s="21" t="s">
        <v>1493</v>
      </c>
      <c r="F1714" s="27"/>
      <c r="H1714" s="21"/>
      <c r="I1714" s="487" t="s">
        <v>2012</v>
      </c>
      <c r="J1714" s="236">
        <v>38464</v>
      </c>
      <c r="K1714" s="130" t="s">
        <v>1321</v>
      </c>
      <c r="L1714" s="157">
        <v>5</v>
      </c>
      <c r="M1714" s="157">
        <v>16</v>
      </c>
      <c r="N1714" s="339" t="s">
        <v>246</v>
      </c>
      <c r="O1714" s="46">
        <v>1</v>
      </c>
      <c r="P1714" s="17"/>
      <c r="Q1714" s="17"/>
      <c r="R1714" s="17"/>
      <c r="S1714" s="17"/>
      <c r="V1714" s="42"/>
      <c r="W1714" s="21"/>
    </row>
    <row r="1715" spans="2:23" ht="15">
      <c r="B1715" s="21" t="s">
        <v>1494</v>
      </c>
      <c r="F1715" s="27"/>
      <c r="H1715" s="21"/>
      <c r="I1715" s="487"/>
      <c r="J1715" s="236">
        <v>38465</v>
      </c>
      <c r="K1715" s="130" t="s">
        <v>1296</v>
      </c>
      <c r="L1715" s="157">
        <v>9</v>
      </c>
      <c r="M1715" s="157" t="s">
        <v>205</v>
      </c>
      <c r="N1715" s="339" t="s">
        <v>246</v>
      </c>
      <c r="O1715" s="46">
        <v>1</v>
      </c>
      <c r="P1715" s="17"/>
      <c r="Q1715" s="17"/>
      <c r="R1715" s="17"/>
      <c r="S1715" s="17"/>
      <c r="V1715" s="42"/>
      <c r="W1715" s="21"/>
    </row>
    <row r="1716" spans="6:23" ht="15">
      <c r="F1716" s="27"/>
      <c r="H1716" s="21"/>
      <c r="I1716" s="487"/>
      <c r="J1716" s="270">
        <v>38467</v>
      </c>
      <c r="K1716" s="266" t="s">
        <v>1320</v>
      </c>
      <c r="L1716" s="193">
        <v>3</v>
      </c>
      <c r="M1716" s="157">
        <v>22</v>
      </c>
      <c r="N1716" s="339" t="s">
        <v>246</v>
      </c>
      <c r="O1716" s="46">
        <v>1</v>
      </c>
      <c r="P1716" s="17"/>
      <c r="Q1716" s="17"/>
      <c r="R1716" s="17"/>
      <c r="S1716" s="17"/>
      <c r="V1716" s="42"/>
      <c r="W1716" s="21"/>
    </row>
    <row r="1717" spans="6:23" ht="15">
      <c r="F1717" s="27"/>
      <c r="H1717" s="21"/>
      <c r="I1717" s="487"/>
      <c r="J1717" s="236" t="s">
        <v>2502</v>
      </c>
      <c r="K1717" s="130" t="s">
        <v>1483</v>
      </c>
      <c r="L1717" s="157">
        <v>5</v>
      </c>
      <c r="M1717" s="157"/>
      <c r="N1717" s="339" t="s">
        <v>246</v>
      </c>
      <c r="O1717" s="17"/>
      <c r="P1717" s="17"/>
      <c r="Q1717" s="17"/>
      <c r="R1717" s="17"/>
      <c r="S1717" s="17"/>
      <c r="V1717" s="42"/>
      <c r="W1717" s="21"/>
    </row>
    <row r="1718" spans="6:23" ht="15">
      <c r="F1718" s="27"/>
      <c r="H1718" s="21"/>
      <c r="I1718" s="487"/>
      <c r="J1718" s="236" t="s">
        <v>2502</v>
      </c>
      <c r="K1718" s="130" t="s">
        <v>1</v>
      </c>
      <c r="L1718" s="157">
        <v>4</v>
      </c>
      <c r="M1718" s="157"/>
      <c r="N1718" s="339" t="s">
        <v>246</v>
      </c>
      <c r="O1718" s="17"/>
      <c r="P1718" s="17"/>
      <c r="Q1718" s="17"/>
      <c r="R1718" s="17"/>
      <c r="S1718" s="17"/>
      <c r="V1718" s="42"/>
      <c r="W1718" s="21"/>
    </row>
    <row r="1719" spans="1:25" s="20" customFormat="1" ht="15">
      <c r="A1719" s="17"/>
      <c r="B1719" s="21"/>
      <c r="C1719" s="17"/>
      <c r="D1719" s="17"/>
      <c r="E1719" s="26"/>
      <c r="F1719" s="27"/>
      <c r="G1719" s="17"/>
      <c r="H1719" s="21"/>
      <c r="I1719" s="568" t="s">
        <v>879</v>
      </c>
      <c r="J1719" s="236">
        <v>38479</v>
      </c>
      <c r="K1719" s="130" t="s">
        <v>1321</v>
      </c>
      <c r="L1719" s="170" t="s">
        <v>2098</v>
      </c>
      <c r="M1719" s="157"/>
      <c r="N1719" s="339"/>
      <c r="O1719" s="46">
        <v>1</v>
      </c>
      <c r="P1719" s="136"/>
      <c r="Q1719" s="93"/>
      <c r="R1719" s="137"/>
      <c r="S1719" s="84"/>
      <c r="T1719" s="17"/>
      <c r="U1719" s="17"/>
      <c r="V1719" s="42"/>
      <c r="W1719" s="21"/>
      <c r="X1719" s="17"/>
      <c r="Y1719" s="17"/>
    </row>
    <row r="1720" spans="1:25" s="20" customFormat="1" ht="15">
      <c r="A1720" s="17"/>
      <c r="B1720" s="21"/>
      <c r="C1720" s="17"/>
      <c r="D1720" s="17"/>
      <c r="E1720" s="26"/>
      <c r="F1720" s="27"/>
      <c r="G1720" s="17"/>
      <c r="H1720" s="21"/>
      <c r="I1720" s="568"/>
      <c r="J1720" s="236">
        <v>38480</v>
      </c>
      <c r="K1720" s="130" t="s">
        <v>1320</v>
      </c>
      <c r="L1720" s="157">
        <v>7</v>
      </c>
      <c r="M1720" s="157" t="s">
        <v>205</v>
      </c>
      <c r="N1720" s="339"/>
      <c r="O1720" s="46">
        <v>1</v>
      </c>
      <c r="P1720" s="136"/>
      <c r="Q1720" s="93"/>
      <c r="R1720" s="137"/>
      <c r="S1720" s="84"/>
      <c r="T1720" s="17"/>
      <c r="U1720" s="17"/>
      <c r="V1720" s="42"/>
      <c r="W1720" s="21"/>
      <c r="X1720" s="17"/>
      <c r="Y1720" s="17"/>
    </row>
    <row r="1721" spans="1:25" s="20" customFormat="1" ht="15">
      <c r="A1721" s="17"/>
      <c r="B1721" s="21"/>
      <c r="C1721" s="17"/>
      <c r="D1721" s="17"/>
      <c r="E1721" s="26"/>
      <c r="F1721" s="27"/>
      <c r="G1721" s="17"/>
      <c r="H1721" s="21"/>
      <c r="I1721" s="568"/>
      <c r="J1721" s="236">
        <v>38481</v>
      </c>
      <c r="K1721" s="130" t="s">
        <v>1323</v>
      </c>
      <c r="L1721" s="157">
        <v>5</v>
      </c>
      <c r="M1721" s="157">
        <v>32</v>
      </c>
      <c r="N1721" s="339"/>
      <c r="O1721" s="46">
        <v>1</v>
      </c>
      <c r="P1721" s="136"/>
      <c r="Q1721" s="93"/>
      <c r="R1721" s="137"/>
      <c r="S1721" s="84"/>
      <c r="T1721" s="17"/>
      <c r="U1721" s="17"/>
      <c r="V1721" s="42"/>
      <c r="W1721" s="21"/>
      <c r="X1721" s="17"/>
      <c r="Y1721" s="17"/>
    </row>
    <row r="1722" spans="2:23" ht="45">
      <c r="B1722" s="21" t="s">
        <v>1492</v>
      </c>
      <c r="C1722" s="17" t="s">
        <v>611</v>
      </c>
      <c r="D1722" s="17" t="s">
        <v>2619</v>
      </c>
      <c r="E1722" s="32">
        <v>5</v>
      </c>
      <c r="F1722" s="32">
        <v>3</v>
      </c>
      <c r="G1722" s="17" t="s">
        <v>2629</v>
      </c>
      <c r="H1722" s="21" t="s">
        <v>201</v>
      </c>
      <c r="I1722" s="3" t="s">
        <v>1595</v>
      </c>
      <c r="J1722" s="234" t="s">
        <v>1565</v>
      </c>
      <c r="K1722" s="130" t="s">
        <v>1174</v>
      </c>
      <c r="L1722" s="157">
        <v>5</v>
      </c>
      <c r="M1722" s="157"/>
      <c r="N1722" s="339" t="s">
        <v>991</v>
      </c>
      <c r="O1722" s="46">
        <v>3</v>
      </c>
      <c r="P1722" s="136"/>
      <c r="Q1722" s="93"/>
      <c r="R1722" s="137"/>
      <c r="S1722" s="17"/>
      <c r="V1722" s="42"/>
      <c r="W1722" s="21"/>
    </row>
    <row r="1723" spans="6:23" ht="15">
      <c r="F1723" s="27"/>
      <c r="H1723" s="21"/>
      <c r="I1723" s="568" t="s">
        <v>1596</v>
      </c>
      <c r="J1723" s="234" t="s">
        <v>1569</v>
      </c>
      <c r="K1723" s="130" t="s">
        <v>1594</v>
      </c>
      <c r="L1723" s="157"/>
      <c r="M1723" s="157"/>
      <c r="N1723" s="339"/>
      <c r="O1723" s="46">
        <v>1</v>
      </c>
      <c r="P1723" s="21"/>
      <c r="Q1723" s="21"/>
      <c r="R1723" s="21"/>
      <c r="S1723" s="17"/>
      <c r="V1723" s="42"/>
      <c r="W1723" s="21"/>
    </row>
    <row r="1724" spans="6:23" ht="15">
      <c r="F1724" s="27"/>
      <c r="H1724" s="21"/>
      <c r="I1724" s="568"/>
      <c r="J1724" s="234" t="s">
        <v>1569</v>
      </c>
      <c r="K1724" s="130" t="s">
        <v>223</v>
      </c>
      <c r="L1724" s="157">
        <v>8</v>
      </c>
      <c r="M1724" s="157"/>
      <c r="N1724" s="339" t="s">
        <v>991</v>
      </c>
      <c r="O1724" s="46">
        <v>1</v>
      </c>
      <c r="P1724" s="136"/>
      <c r="Q1724" s="93"/>
      <c r="R1724" s="137"/>
      <c r="S1724" s="17"/>
      <c r="V1724" s="42"/>
      <c r="W1724" s="21"/>
    </row>
    <row r="1725" spans="6:23" ht="30">
      <c r="F1725" s="27"/>
      <c r="G1725" s="42"/>
      <c r="H1725" s="21"/>
      <c r="I1725" s="3" t="s">
        <v>893</v>
      </c>
      <c r="J1725" s="234" t="s">
        <v>1568</v>
      </c>
      <c r="K1725" s="130" t="s">
        <v>1320</v>
      </c>
      <c r="L1725" s="157">
        <v>3</v>
      </c>
      <c r="M1725" s="157"/>
      <c r="N1725" s="339" t="s">
        <v>246</v>
      </c>
      <c r="O1725" s="46">
        <v>1</v>
      </c>
      <c r="P1725" s="17"/>
      <c r="Q1725" s="17"/>
      <c r="R1725" s="17"/>
      <c r="S1725" s="17"/>
      <c r="V1725" s="42"/>
      <c r="W1725" s="21"/>
    </row>
    <row r="1726" spans="6:23" ht="15">
      <c r="F1726" s="27"/>
      <c r="H1726" s="21"/>
      <c r="I1726" s="568" t="s">
        <v>1763</v>
      </c>
      <c r="J1726" s="267">
        <v>44474</v>
      </c>
      <c r="K1726" s="130" t="s">
        <v>1558</v>
      </c>
      <c r="L1726" s="157">
        <v>9</v>
      </c>
      <c r="M1726" s="157" t="s">
        <v>205</v>
      </c>
      <c r="N1726" s="339"/>
      <c r="O1726" s="46">
        <v>1</v>
      </c>
      <c r="P1726" s="17"/>
      <c r="Q1726" s="17"/>
      <c r="R1726" s="17"/>
      <c r="S1726" s="17"/>
      <c r="V1726" s="42"/>
      <c r="W1726" s="21"/>
    </row>
    <row r="1727" spans="6:23" ht="15">
      <c r="F1727" s="27"/>
      <c r="H1727" s="21"/>
      <c r="I1727" s="568"/>
      <c r="J1727" s="267">
        <v>44839</v>
      </c>
      <c r="K1727" s="130" t="s">
        <v>1556</v>
      </c>
      <c r="L1727" s="157">
        <v>1</v>
      </c>
      <c r="M1727" s="157">
        <v>30</v>
      </c>
      <c r="N1727" s="339"/>
      <c r="O1727" s="46">
        <v>1</v>
      </c>
      <c r="P1727" s="17"/>
      <c r="Q1727" s="17"/>
      <c r="R1727" s="17"/>
      <c r="S1727" s="17"/>
      <c r="V1727" s="42"/>
      <c r="W1727" s="21"/>
    </row>
    <row r="1728" spans="6:23" ht="15">
      <c r="F1728" s="27"/>
      <c r="H1728" s="21"/>
      <c r="I1728" s="568"/>
      <c r="J1728" s="267">
        <v>45204</v>
      </c>
      <c r="K1728" s="130" t="s">
        <v>223</v>
      </c>
      <c r="L1728" s="157">
        <v>1</v>
      </c>
      <c r="M1728" s="157">
        <v>30</v>
      </c>
      <c r="N1728" s="339"/>
      <c r="O1728" s="46">
        <v>1</v>
      </c>
      <c r="P1728" s="17"/>
      <c r="Q1728" s="17"/>
      <c r="R1728" s="17"/>
      <c r="S1728" s="17"/>
      <c r="V1728" s="42"/>
      <c r="W1728" s="21"/>
    </row>
    <row r="1729" spans="6:23" ht="15">
      <c r="F1729" s="27"/>
      <c r="H1729" s="21"/>
      <c r="I1729" s="568" t="s">
        <v>612</v>
      </c>
      <c r="J1729" s="267">
        <v>36987</v>
      </c>
      <c r="K1729" s="130"/>
      <c r="L1729" s="157">
        <v>3</v>
      </c>
      <c r="M1729" s="157">
        <v>20</v>
      </c>
      <c r="N1729" s="339"/>
      <c r="O1729" s="17"/>
      <c r="P1729" s="17"/>
      <c r="Q1729" s="17"/>
      <c r="R1729" s="17"/>
      <c r="S1729" s="17"/>
      <c r="V1729" s="42"/>
      <c r="W1729" s="21"/>
    </row>
    <row r="1730" spans="6:23" ht="15">
      <c r="F1730" s="27"/>
      <c r="H1730" s="21"/>
      <c r="I1730" s="568"/>
      <c r="J1730" s="267">
        <v>37352</v>
      </c>
      <c r="K1730" s="130"/>
      <c r="L1730" s="157">
        <v>2</v>
      </c>
      <c r="M1730" s="157">
        <v>30</v>
      </c>
      <c r="N1730" s="339"/>
      <c r="O1730" s="17"/>
      <c r="P1730" s="17"/>
      <c r="Q1730" s="17"/>
      <c r="R1730" s="17"/>
      <c r="S1730" s="17"/>
      <c r="V1730" s="42"/>
      <c r="W1730" s="21"/>
    </row>
    <row r="1731" spans="6:23" ht="13.5" customHeight="1">
      <c r="F1731" s="27"/>
      <c r="H1731" s="21"/>
      <c r="I1731" s="91" t="s">
        <v>2002</v>
      </c>
      <c r="J1731" s="267">
        <v>46849</v>
      </c>
      <c r="K1731" s="130" t="s">
        <v>221</v>
      </c>
      <c r="L1731" s="157">
        <v>4</v>
      </c>
      <c r="M1731" s="157"/>
      <c r="N1731" s="339"/>
      <c r="O1731" s="46">
        <v>1</v>
      </c>
      <c r="P1731" s="136"/>
      <c r="Q1731" s="93"/>
      <c r="R1731" s="137"/>
      <c r="S1731" s="17"/>
      <c r="V1731" s="42"/>
      <c r="W1731" s="21"/>
    </row>
    <row r="1732" spans="6:23" ht="15">
      <c r="F1732" s="27"/>
      <c r="H1732" s="21"/>
      <c r="I1732" s="484" t="s">
        <v>894</v>
      </c>
      <c r="J1732" s="267">
        <v>47214</v>
      </c>
      <c r="K1732" s="130" t="s">
        <v>1224</v>
      </c>
      <c r="L1732" s="157">
        <v>7</v>
      </c>
      <c r="M1732" s="157"/>
      <c r="N1732" s="339" t="s">
        <v>246</v>
      </c>
      <c r="O1732" s="46">
        <v>1</v>
      </c>
      <c r="P1732" s="136"/>
      <c r="Q1732" s="93"/>
      <c r="R1732" s="137"/>
      <c r="S1732" s="17"/>
      <c r="V1732" s="42"/>
      <c r="W1732" s="21"/>
    </row>
    <row r="1733" spans="6:23" ht="15">
      <c r="F1733" s="27"/>
      <c r="H1733" s="21"/>
      <c r="I1733" s="479"/>
      <c r="J1733" s="267">
        <v>11054</v>
      </c>
      <c r="K1733" s="130" t="s">
        <v>223</v>
      </c>
      <c r="L1733" s="157">
        <v>4</v>
      </c>
      <c r="M1733" s="157"/>
      <c r="N1733" s="339" t="s">
        <v>246</v>
      </c>
      <c r="O1733" s="46">
        <v>1</v>
      </c>
      <c r="P1733" s="136"/>
      <c r="Q1733" s="93"/>
      <c r="R1733" s="137"/>
      <c r="S1733" s="17"/>
      <c r="V1733" s="42"/>
      <c r="W1733" s="21"/>
    </row>
    <row r="1734" spans="8:23" ht="13.5" customHeight="1">
      <c r="H1734" s="21"/>
      <c r="I1734" s="487" t="s">
        <v>139</v>
      </c>
      <c r="J1734" s="304" t="s">
        <v>2080</v>
      </c>
      <c r="K1734" s="266" t="s">
        <v>1976</v>
      </c>
      <c r="L1734" s="193">
        <v>3</v>
      </c>
      <c r="M1734" s="157"/>
      <c r="N1734" s="339" t="s">
        <v>246</v>
      </c>
      <c r="O1734" s="46">
        <v>1</v>
      </c>
      <c r="P1734" s="17"/>
      <c r="Q1734" s="17"/>
      <c r="R1734" s="17"/>
      <c r="S1734" s="17"/>
      <c r="V1734" s="42"/>
      <c r="W1734" s="21"/>
    </row>
    <row r="1735" spans="8:23" ht="15">
      <c r="H1735" s="21"/>
      <c r="I1735" s="487"/>
      <c r="J1735" s="305" t="s">
        <v>2081</v>
      </c>
      <c r="K1735" s="158" t="s">
        <v>2500</v>
      </c>
      <c r="L1735" s="89" t="s">
        <v>2003</v>
      </c>
      <c r="M1735" s="157"/>
      <c r="N1735" s="339" t="s">
        <v>246</v>
      </c>
      <c r="O1735" s="46">
        <v>1</v>
      </c>
      <c r="P1735" s="17"/>
      <c r="Q1735" s="17"/>
      <c r="R1735" s="17"/>
      <c r="S1735" s="17"/>
      <c r="V1735" s="42"/>
      <c r="W1735" s="21"/>
    </row>
    <row r="1736" spans="8:23" ht="15">
      <c r="H1736" s="21"/>
      <c r="I1736" s="487"/>
      <c r="J1736" s="304" t="s">
        <v>2082</v>
      </c>
      <c r="K1736" s="266" t="s">
        <v>1321</v>
      </c>
      <c r="L1736" s="193">
        <v>2</v>
      </c>
      <c r="M1736" s="157"/>
      <c r="N1736" s="339" t="s">
        <v>246</v>
      </c>
      <c r="O1736" s="46">
        <v>1</v>
      </c>
      <c r="P1736" s="17"/>
      <c r="Q1736" s="17"/>
      <c r="R1736" s="17"/>
      <c r="S1736" s="17"/>
      <c r="V1736" s="42"/>
      <c r="W1736" s="21"/>
    </row>
    <row r="1737" spans="8:23" ht="15">
      <c r="H1737" s="21"/>
      <c r="I1737" s="487"/>
      <c r="J1737" s="305" t="s">
        <v>2083</v>
      </c>
      <c r="K1737" s="158" t="s">
        <v>1975</v>
      </c>
      <c r="L1737" s="89">
        <v>1</v>
      </c>
      <c r="M1737" s="157"/>
      <c r="N1737" s="339" t="s">
        <v>246</v>
      </c>
      <c r="O1737" s="17"/>
      <c r="P1737" s="17"/>
      <c r="Q1737" s="17"/>
      <c r="R1737" s="17"/>
      <c r="S1737" s="17"/>
      <c r="V1737" s="42"/>
      <c r="W1737" s="21"/>
    </row>
    <row r="1738" spans="6:24" ht="15">
      <c r="F1738" s="27"/>
      <c r="H1738" s="21"/>
      <c r="I1738" s="467" t="s">
        <v>609</v>
      </c>
      <c r="J1738" s="235" t="s">
        <v>2004</v>
      </c>
      <c r="K1738" s="350" t="s">
        <v>1224</v>
      </c>
      <c r="L1738" s="171">
        <v>48</v>
      </c>
      <c r="M1738" s="157"/>
      <c r="N1738" s="339" t="s">
        <v>246</v>
      </c>
      <c r="O1738" s="17"/>
      <c r="P1738" s="17"/>
      <c r="Q1738" s="17"/>
      <c r="R1738" s="17"/>
      <c r="S1738" s="111">
        <v>1</v>
      </c>
      <c r="V1738" s="42"/>
      <c r="W1738" s="17"/>
      <c r="X1738" s="21"/>
    </row>
    <row r="1739" spans="6:24" ht="15">
      <c r="F1739" s="27"/>
      <c r="H1739" s="21"/>
      <c r="I1739" s="467"/>
      <c r="J1739" s="235" t="s">
        <v>2005</v>
      </c>
      <c r="K1739" s="350" t="s">
        <v>221</v>
      </c>
      <c r="L1739" s="171">
        <v>9</v>
      </c>
      <c r="M1739" s="157"/>
      <c r="N1739" s="339" t="s">
        <v>246</v>
      </c>
      <c r="O1739" s="17"/>
      <c r="P1739" s="17"/>
      <c r="Q1739" s="17"/>
      <c r="R1739" s="17"/>
      <c r="S1739" s="111">
        <v>1</v>
      </c>
      <c r="V1739" s="42"/>
      <c r="W1739" s="17"/>
      <c r="X1739" s="21"/>
    </row>
    <row r="1740" spans="1:25" s="20" customFormat="1" ht="15">
      <c r="A1740" s="17"/>
      <c r="B1740" s="21" t="s">
        <v>2618</v>
      </c>
      <c r="C1740" s="23" t="s">
        <v>497</v>
      </c>
      <c r="D1740" s="23" t="s">
        <v>2619</v>
      </c>
      <c r="E1740" s="26" t="s">
        <v>258</v>
      </c>
      <c r="F1740" s="27"/>
      <c r="G1740" s="17" t="s">
        <v>2629</v>
      </c>
      <c r="H1740" s="21" t="s">
        <v>201</v>
      </c>
      <c r="I1740" s="615" t="s">
        <v>895</v>
      </c>
      <c r="J1740" s="304" t="s">
        <v>2006</v>
      </c>
      <c r="K1740" s="328" t="s">
        <v>975</v>
      </c>
      <c r="L1740" s="193">
        <v>2</v>
      </c>
      <c r="M1740" s="89">
        <v>26</v>
      </c>
      <c r="N1740" s="339" t="s">
        <v>246</v>
      </c>
      <c r="O1740" s="46">
        <v>1</v>
      </c>
      <c r="P1740" s="84"/>
      <c r="Q1740" s="84"/>
      <c r="R1740" s="84"/>
      <c r="S1740" s="84"/>
      <c r="T1740" s="17"/>
      <c r="U1740" s="17"/>
      <c r="V1740" s="42"/>
      <c r="W1740" s="21"/>
      <c r="X1740" s="17"/>
      <c r="Y1740" s="17"/>
    </row>
    <row r="1741" spans="1:25" s="20" customFormat="1" ht="15">
      <c r="A1741" s="17"/>
      <c r="B1741" s="21"/>
      <c r="C1741" s="23"/>
      <c r="D1741" s="23"/>
      <c r="E1741" s="26"/>
      <c r="F1741" s="17"/>
      <c r="G1741" s="21"/>
      <c r="H1741" s="21"/>
      <c r="I1741" s="615"/>
      <c r="J1741" s="304" t="s">
        <v>2007</v>
      </c>
      <c r="K1741" s="328" t="s">
        <v>2122</v>
      </c>
      <c r="L1741" s="193">
        <v>1</v>
      </c>
      <c r="M1741" s="89">
        <v>30</v>
      </c>
      <c r="N1741" s="339" t="s">
        <v>246</v>
      </c>
      <c r="O1741" s="46">
        <v>1</v>
      </c>
      <c r="P1741" s="84"/>
      <c r="Q1741" s="84"/>
      <c r="R1741" s="84"/>
      <c r="S1741" s="84"/>
      <c r="T1741" s="17"/>
      <c r="U1741" s="17"/>
      <c r="V1741" s="42"/>
      <c r="W1741" s="21"/>
      <c r="X1741" s="17"/>
      <c r="Y1741" s="17"/>
    </row>
    <row r="1742" spans="1:25" s="20" customFormat="1" ht="15">
      <c r="A1742" s="17"/>
      <c r="B1742" s="21"/>
      <c r="C1742" s="23"/>
      <c r="D1742" s="23"/>
      <c r="E1742" s="26"/>
      <c r="F1742" s="17"/>
      <c r="G1742" s="21"/>
      <c r="H1742" s="21"/>
      <c r="I1742" s="615"/>
      <c r="J1742" s="99" t="s">
        <v>2008</v>
      </c>
      <c r="K1742" s="159" t="s">
        <v>1224</v>
      </c>
      <c r="L1742" s="159" t="s">
        <v>2098</v>
      </c>
      <c r="M1742" s="89"/>
      <c r="N1742" s="339" t="s">
        <v>246</v>
      </c>
      <c r="O1742" s="46">
        <v>1</v>
      </c>
      <c r="P1742" s="84"/>
      <c r="Q1742" s="84"/>
      <c r="R1742" s="84"/>
      <c r="S1742" s="84"/>
      <c r="T1742" s="17"/>
      <c r="U1742" s="17"/>
      <c r="V1742" s="42"/>
      <c r="W1742" s="21"/>
      <c r="X1742" s="17"/>
      <c r="Y1742" s="17"/>
    </row>
    <row r="1743" spans="1:25" s="20" customFormat="1" ht="15">
      <c r="A1743" s="17"/>
      <c r="B1743" s="21"/>
      <c r="C1743" s="23"/>
      <c r="D1743" s="23"/>
      <c r="E1743" s="26"/>
      <c r="F1743" s="17"/>
      <c r="G1743" s="21"/>
      <c r="H1743" s="21"/>
      <c r="I1743" s="615"/>
      <c r="J1743" s="326" t="s">
        <v>2009</v>
      </c>
      <c r="K1743" s="328" t="s">
        <v>1176</v>
      </c>
      <c r="L1743" s="193">
        <v>3</v>
      </c>
      <c r="M1743" s="89">
        <v>22</v>
      </c>
      <c r="N1743" s="339" t="s">
        <v>246</v>
      </c>
      <c r="O1743" s="46">
        <v>1</v>
      </c>
      <c r="P1743" s="84"/>
      <c r="Q1743" s="84"/>
      <c r="R1743" s="84"/>
      <c r="S1743" s="84"/>
      <c r="T1743" s="17"/>
      <c r="U1743" s="17"/>
      <c r="V1743" s="42"/>
      <c r="W1743" s="21"/>
      <c r="X1743" s="17"/>
      <c r="Y1743" s="17"/>
    </row>
    <row r="1744" spans="1:25" s="20" customFormat="1" ht="15">
      <c r="A1744" s="17"/>
      <c r="B1744" s="21"/>
      <c r="C1744" s="23"/>
      <c r="D1744" s="23"/>
      <c r="E1744" s="26"/>
      <c r="F1744" s="17"/>
      <c r="G1744" s="21"/>
      <c r="H1744" s="21"/>
      <c r="I1744" s="615"/>
      <c r="J1744" s="326" t="s">
        <v>2010</v>
      </c>
      <c r="K1744" s="159" t="s">
        <v>2504</v>
      </c>
      <c r="L1744" s="89">
        <v>3</v>
      </c>
      <c r="M1744" s="89">
        <v>22</v>
      </c>
      <c r="N1744" s="339" t="s">
        <v>246</v>
      </c>
      <c r="O1744" s="84"/>
      <c r="P1744" s="84"/>
      <c r="Q1744" s="84"/>
      <c r="R1744" s="84"/>
      <c r="S1744" s="84"/>
      <c r="T1744" s="17"/>
      <c r="U1744" s="17"/>
      <c r="V1744" s="42"/>
      <c r="W1744" s="21"/>
      <c r="X1744" s="17"/>
      <c r="Y1744" s="17"/>
    </row>
    <row r="1745" spans="1:25" s="20" customFormat="1" ht="6" customHeight="1" thickBot="1">
      <c r="A1745" s="17"/>
      <c r="B1745" s="17"/>
      <c r="C1745" s="17"/>
      <c r="D1745" s="17"/>
      <c r="E1745" s="17"/>
      <c r="F1745" s="17"/>
      <c r="G1745" s="17"/>
      <c r="H1745" s="17"/>
      <c r="I1745" s="17"/>
      <c r="J1745" s="17"/>
      <c r="K1745" s="17"/>
      <c r="L1745" s="17"/>
      <c r="M1745" s="17"/>
      <c r="N1745" s="17"/>
      <c r="O1745" s="307"/>
      <c r="P1745" s="307"/>
      <c r="Q1745" s="307"/>
      <c r="R1745" s="307"/>
      <c r="S1745" s="307"/>
      <c r="T1745" s="21"/>
      <c r="U1745" s="84"/>
      <c r="V1745" s="17"/>
      <c r="W1745" s="21"/>
      <c r="X1745" s="17"/>
      <c r="Y1745" s="17"/>
    </row>
    <row r="1746" spans="1:25" s="59" customFormat="1" ht="16.5" thickBot="1" thickTop="1">
      <c r="A1746" s="306">
        <v>16</v>
      </c>
      <c r="B1746" s="307" t="s">
        <v>2618</v>
      </c>
      <c r="C1746" s="306"/>
      <c r="D1746" s="306"/>
      <c r="E1746" s="308"/>
      <c r="F1746" s="306"/>
      <c r="G1746" s="367"/>
      <c r="H1746" s="307"/>
      <c r="I1746" s="309"/>
      <c r="J1746" s="310"/>
      <c r="K1746" s="367"/>
      <c r="L1746" s="367"/>
      <c r="M1746" s="367"/>
      <c r="N1746" s="367"/>
      <c r="O1746" s="376">
        <f>SUM(O1678:O1745)</f>
        <v>53</v>
      </c>
      <c r="P1746" s="368">
        <f>SUM(P1678:P1745)</f>
        <v>4</v>
      </c>
      <c r="Q1746" s="368">
        <f>SUM(Q1678:Q1745)</f>
        <v>2</v>
      </c>
      <c r="R1746" s="368">
        <f>SUM(R1678:R1745)</f>
        <v>2</v>
      </c>
      <c r="S1746" s="375">
        <f>SUM(S1678:S1744)</f>
        <v>2</v>
      </c>
      <c r="T1746" s="42"/>
      <c r="U1746" s="42"/>
      <c r="V1746" s="42"/>
      <c r="W1746" s="42"/>
      <c r="X1746" s="17"/>
      <c r="Y1746" s="17"/>
    </row>
    <row r="1747" spans="1:25" s="59" customFormat="1" ht="15.75" thickTop="1">
      <c r="A1747" s="18"/>
      <c r="B1747" s="52"/>
      <c r="C1747" s="18"/>
      <c r="D1747" s="18"/>
      <c r="E1747" s="57"/>
      <c r="F1747" s="18"/>
      <c r="G1747" s="18"/>
      <c r="H1747" s="52"/>
      <c r="I1747" s="80"/>
      <c r="J1747" s="58"/>
      <c r="K1747" s="51"/>
      <c r="L1747" s="51"/>
      <c r="M1747" s="51"/>
      <c r="N1747" s="16"/>
      <c r="O1747" s="51"/>
      <c r="P1747" s="51"/>
      <c r="Q1747" s="51"/>
      <c r="R1747" s="51"/>
      <c r="S1747" s="51"/>
      <c r="T1747" s="22"/>
      <c r="U1747" s="22"/>
      <c r="V1747" s="17"/>
      <c r="W1747" s="21"/>
      <c r="X1747" s="18"/>
      <c r="Y1747" s="18"/>
    </row>
    <row r="1748" spans="1:25" s="59" customFormat="1" ht="15">
      <c r="A1748" s="265">
        <v>17</v>
      </c>
      <c r="B1748" s="130" t="s">
        <v>2044</v>
      </c>
      <c r="C1748" s="157" t="s">
        <v>205</v>
      </c>
      <c r="D1748" s="157" t="s">
        <v>1317</v>
      </c>
      <c r="E1748" s="210">
        <v>1</v>
      </c>
      <c r="F1748" s="157"/>
      <c r="G1748" s="157" t="s">
        <v>215</v>
      </c>
      <c r="H1748" s="130" t="s">
        <v>230</v>
      </c>
      <c r="I1748" s="224" t="s">
        <v>1437</v>
      </c>
      <c r="J1748" s="58"/>
      <c r="K1748" s="51"/>
      <c r="L1748" s="51"/>
      <c r="M1748" s="51"/>
      <c r="N1748" s="16"/>
      <c r="O1748" s="51"/>
      <c r="P1748" s="51"/>
      <c r="Q1748" s="51"/>
      <c r="R1748" s="51"/>
      <c r="S1748" s="51"/>
      <c r="T1748" s="22"/>
      <c r="U1748" s="22"/>
      <c r="V1748" s="17"/>
      <c r="W1748" s="21"/>
      <c r="X1748" s="18"/>
      <c r="Y1748" s="18"/>
    </row>
    <row r="1749" spans="1:26" ht="13.5" customHeight="1">
      <c r="A1749" s="225"/>
      <c r="B1749" s="52" t="s">
        <v>338</v>
      </c>
      <c r="F1749" s="32"/>
      <c r="G1749" s="17" t="s">
        <v>622</v>
      </c>
      <c r="H1749" s="484" t="s">
        <v>1548</v>
      </c>
      <c r="I1749" s="576" t="s">
        <v>1411</v>
      </c>
      <c r="J1749" s="236" t="s">
        <v>1086</v>
      </c>
      <c r="K1749" s="130" t="s">
        <v>1453</v>
      </c>
      <c r="L1749" s="157">
        <v>3</v>
      </c>
      <c r="M1749" s="157"/>
      <c r="N1749" s="18" t="s">
        <v>246</v>
      </c>
      <c r="O1749" s="46">
        <v>1</v>
      </c>
      <c r="P1749" s="136"/>
      <c r="Q1749" s="93"/>
      <c r="R1749" s="137">
        <v>1</v>
      </c>
      <c r="S1749" s="17"/>
      <c r="W1749" s="21"/>
      <c r="X1749" s="18"/>
      <c r="Z1749" s="17"/>
    </row>
    <row r="1750" spans="1:26" ht="15">
      <c r="A1750" s="225"/>
      <c r="F1750" s="27"/>
      <c r="H1750" s="485"/>
      <c r="I1750" s="576"/>
      <c r="J1750" s="236" t="s">
        <v>1087</v>
      </c>
      <c r="K1750" s="130" t="s">
        <v>1409</v>
      </c>
      <c r="L1750" s="157">
        <v>1</v>
      </c>
      <c r="M1750" s="157"/>
      <c r="N1750" s="18" t="s">
        <v>246</v>
      </c>
      <c r="O1750" s="46">
        <v>1</v>
      </c>
      <c r="P1750" s="136">
        <v>1</v>
      </c>
      <c r="Q1750" s="93"/>
      <c r="R1750" s="137"/>
      <c r="S1750" s="17"/>
      <c r="W1750" s="21"/>
      <c r="X1750" s="18"/>
      <c r="Z1750" s="17"/>
    </row>
    <row r="1751" spans="1:26" ht="15">
      <c r="A1751" s="225"/>
      <c r="F1751" s="27"/>
      <c r="H1751" s="485"/>
      <c r="I1751" s="576"/>
      <c r="J1751" s="236" t="s">
        <v>1088</v>
      </c>
      <c r="K1751" s="130" t="s">
        <v>1305</v>
      </c>
      <c r="L1751" s="157" t="s">
        <v>1542</v>
      </c>
      <c r="M1751" s="157"/>
      <c r="N1751" s="18" t="s">
        <v>246</v>
      </c>
      <c r="O1751" s="46">
        <v>1</v>
      </c>
      <c r="P1751" s="136"/>
      <c r="Q1751" s="93"/>
      <c r="R1751" s="137"/>
      <c r="S1751" s="17"/>
      <c r="W1751" s="21"/>
      <c r="X1751" s="18"/>
      <c r="Z1751" s="17"/>
    </row>
    <row r="1752" spans="1:26" ht="15">
      <c r="A1752" s="225"/>
      <c r="F1752" s="27"/>
      <c r="H1752" s="486"/>
      <c r="I1752" s="576"/>
      <c r="J1752" s="236" t="s">
        <v>1089</v>
      </c>
      <c r="K1752" s="130" t="s">
        <v>1662</v>
      </c>
      <c r="L1752" s="157">
        <v>1</v>
      </c>
      <c r="M1752" s="157"/>
      <c r="N1752" s="18" t="s">
        <v>246</v>
      </c>
      <c r="O1752" s="51"/>
      <c r="P1752" s="136"/>
      <c r="Q1752" s="93"/>
      <c r="R1752" s="137"/>
      <c r="S1752" s="17"/>
      <c r="W1752" s="21"/>
      <c r="X1752" s="18"/>
      <c r="Z1752" s="17"/>
    </row>
    <row r="1753" spans="1:26" ht="13.5" customHeight="1">
      <c r="A1753" s="225"/>
      <c r="F1753" s="32"/>
      <c r="H1753" s="17"/>
      <c r="I1753" s="568" t="s">
        <v>606</v>
      </c>
      <c r="J1753" s="234" t="s">
        <v>602</v>
      </c>
      <c r="K1753" s="130" t="s">
        <v>1380</v>
      </c>
      <c r="L1753" s="157">
        <v>7</v>
      </c>
      <c r="M1753" s="157"/>
      <c r="N1753" s="18" t="s">
        <v>246</v>
      </c>
      <c r="O1753" s="46">
        <v>1</v>
      </c>
      <c r="P1753" s="136"/>
      <c r="Q1753" s="93"/>
      <c r="R1753" s="137"/>
      <c r="S1753" s="17"/>
      <c r="W1753" s="21"/>
      <c r="X1753" s="18"/>
      <c r="Z1753" s="17"/>
    </row>
    <row r="1754" spans="1:26" ht="15">
      <c r="A1754" s="225"/>
      <c r="F1754" s="27"/>
      <c r="H1754" s="17"/>
      <c r="I1754" s="568"/>
      <c r="J1754" s="234" t="s">
        <v>603</v>
      </c>
      <c r="K1754" s="130" t="s">
        <v>1382</v>
      </c>
      <c r="L1754" s="157">
        <v>3</v>
      </c>
      <c r="M1754" s="157"/>
      <c r="N1754" s="18" t="s">
        <v>246</v>
      </c>
      <c r="O1754" s="46">
        <v>1</v>
      </c>
      <c r="P1754" s="136"/>
      <c r="Q1754" s="93"/>
      <c r="R1754" s="137"/>
      <c r="S1754" s="17"/>
      <c r="W1754" s="21"/>
      <c r="X1754" s="18"/>
      <c r="Z1754" s="17"/>
    </row>
    <row r="1755" spans="1:26" ht="15">
      <c r="A1755" s="225"/>
      <c r="F1755" s="27"/>
      <c r="H1755" s="17"/>
      <c r="I1755" s="568"/>
      <c r="J1755" s="234" t="s">
        <v>604</v>
      </c>
      <c r="K1755" s="130" t="s">
        <v>1410</v>
      </c>
      <c r="L1755" s="157">
        <v>4</v>
      </c>
      <c r="M1755" s="157"/>
      <c r="N1755" s="18" t="s">
        <v>246</v>
      </c>
      <c r="O1755" s="46">
        <v>1</v>
      </c>
      <c r="P1755" s="136"/>
      <c r="Q1755" s="93"/>
      <c r="R1755" s="137"/>
      <c r="S1755" s="17"/>
      <c r="W1755" s="21"/>
      <c r="X1755" s="18"/>
      <c r="Z1755" s="17"/>
    </row>
    <row r="1756" spans="1:25" ht="30">
      <c r="A1756" s="225"/>
      <c r="F1756" s="27"/>
      <c r="G1756" s="42"/>
      <c r="H1756" s="42"/>
      <c r="I1756" s="103" t="s">
        <v>1468</v>
      </c>
      <c r="J1756" s="234" t="s">
        <v>1469</v>
      </c>
      <c r="K1756" s="130" t="s">
        <v>1009</v>
      </c>
      <c r="L1756" s="157">
        <v>3</v>
      </c>
      <c r="M1756" s="157"/>
      <c r="N1756" s="18" t="s">
        <v>246</v>
      </c>
      <c r="O1756" s="17"/>
      <c r="P1756" s="17"/>
      <c r="Q1756" s="17"/>
      <c r="R1756" s="17"/>
      <c r="S1756" s="17"/>
      <c r="W1756" s="21"/>
      <c r="X1756" s="21"/>
      <c r="Y1756" s="21"/>
    </row>
    <row r="1757" spans="6:25" ht="15.75" thickBot="1">
      <c r="F1757" s="27"/>
      <c r="G1757" s="42"/>
      <c r="H1757" s="42"/>
      <c r="I1757" s="407"/>
      <c r="J1757" s="286"/>
      <c r="K1757" s="286"/>
      <c r="L1757" s="286"/>
      <c r="M1757" s="286"/>
      <c r="N1757" s="286"/>
      <c r="O1757" s="306"/>
      <c r="P1757" s="306"/>
      <c r="Q1757" s="306"/>
      <c r="R1757" s="306"/>
      <c r="S1757" s="17"/>
      <c r="W1757" s="21"/>
      <c r="X1757" s="21"/>
      <c r="Y1757" s="21"/>
    </row>
    <row r="1758" spans="1:25" s="59" customFormat="1" ht="16.5" thickBot="1" thickTop="1">
      <c r="A1758" s="306">
        <v>17</v>
      </c>
      <c r="B1758" s="549" t="s">
        <v>2044</v>
      </c>
      <c r="C1758" s="306"/>
      <c r="D1758" s="306"/>
      <c r="E1758" s="308"/>
      <c r="F1758" s="306"/>
      <c r="G1758" s="367"/>
      <c r="H1758" s="307"/>
      <c r="I1758" s="309"/>
      <c r="J1758" s="310"/>
      <c r="K1758" s="310"/>
      <c r="L1758" s="310"/>
      <c r="M1758" s="310"/>
      <c r="N1758" s="310"/>
      <c r="O1758" s="376">
        <f>SUM(O1749:O1757)</f>
        <v>6</v>
      </c>
      <c r="P1758" s="368">
        <f>SUM(P1749:P1757)</f>
        <v>1</v>
      </c>
      <c r="Q1758" s="368">
        <f>SUM(Q1749:Q1757)</f>
        <v>0</v>
      </c>
      <c r="R1758" s="368">
        <f>SUM(R1749:R1757)</f>
        <v>1</v>
      </c>
      <c r="S1758" s="42"/>
      <c r="T1758" s="42"/>
      <c r="U1758" s="42"/>
      <c r="V1758" s="42"/>
      <c r="W1758" s="42"/>
      <c r="X1758" s="17"/>
      <c r="Y1758" s="17"/>
    </row>
    <row r="1759" spans="1:26" s="59" customFormat="1" ht="15.75" thickTop="1">
      <c r="A1759" s="18"/>
      <c r="B1759" s="52"/>
      <c r="C1759" s="18"/>
      <c r="D1759" s="18"/>
      <c r="E1759" s="57"/>
      <c r="F1759" s="18"/>
      <c r="G1759" s="18"/>
      <c r="H1759" s="52"/>
      <c r="I1759" s="80"/>
      <c r="J1759" s="58"/>
      <c r="K1759" s="51"/>
      <c r="L1759" s="51"/>
      <c r="M1759" s="51"/>
      <c r="N1759" s="16"/>
      <c r="O1759" s="51"/>
      <c r="P1759" s="51"/>
      <c r="Q1759" s="51"/>
      <c r="R1759" s="51"/>
      <c r="S1759" s="21"/>
      <c r="T1759" s="21"/>
      <c r="U1759" s="21"/>
      <c r="V1759" s="21"/>
      <c r="W1759" s="21"/>
      <c r="X1759" s="18"/>
      <c r="Y1759" s="18"/>
      <c r="Z1759" s="18"/>
    </row>
    <row r="1760" spans="1:26" s="59" customFormat="1" ht="15">
      <c r="A1760" s="390">
        <v>18</v>
      </c>
      <c r="B1760" s="130" t="s">
        <v>2045</v>
      </c>
      <c r="C1760" s="157" t="s">
        <v>205</v>
      </c>
      <c r="D1760" s="157" t="s">
        <v>206</v>
      </c>
      <c r="E1760" s="210">
        <v>1</v>
      </c>
      <c r="F1760" s="157"/>
      <c r="G1760" s="157" t="s">
        <v>2629</v>
      </c>
      <c r="H1760" s="130" t="s">
        <v>230</v>
      </c>
      <c r="I1760" s="224" t="s">
        <v>1644</v>
      </c>
      <c r="J1760" s="58"/>
      <c r="K1760" s="51"/>
      <c r="L1760" s="51"/>
      <c r="M1760" s="51"/>
      <c r="N1760" s="16"/>
      <c r="O1760" s="51"/>
      <c r="P1760" s="51"/>
      <c r="Q1760" s="51"/>
      <c r="R1760" s="51"/>
      <c r="S1760" s="51"/>
      <c r="T1760" s="51"/>
      <c r="U1760" s="22"/>
      <c r="V1760" s="17"/>
      <c r="W1760" s="21"/>
      <c r="X1760" s="18"/>
      <c r="Y1760" s="18"/>
      <c r="Z1760" s="18"/>
    </row>
    <row r="1761" spans="1:26" s="59" customFormat="1" ht="15">
      <c r="A1761" s="300"/>
      <c r="B1761" s="52"/>
      <c r="C1761" s="18"/>
      <c r="D1761" s="18"/>
      <c r="E1761" s="57"/>
      <c r="F1761" s="18"/>
      <c r="G1761" s="18"/>
      <c r="H1761" s="130" t="s">
        <v>230</v>
      </c>
      <c r="I1761" s="224" t="s">
        <v>1645</v>
      </c>
      <c r="J1761" s="58"/>
      <c r="K1761" s="51"/>
      <c r="L1761" s="51"/>
      <c r="M1761" s="51"/>
      <c r="N1761" s="16"/>
      <c r="O1761" s="51"/>
      <c r="P1761" s="51"/>
      <c r="Q1761" s="51"/>
      <c r="R1761" s="51"/>
      <c r="S1761" s="51"/>
      <c r="T1761" s="51"/>
      <c r="U1761" s="22"/>
      <c r="V1761" s="17"/>
      <c r="W1761" s="21"/>
      <c r="X1761" s="18"/>
      <c r="Y1761" s="18"/>
      <c r="Z1761" s="18"/>
    </row>
    <row r="1762" spans="1:26" s="59" customFormat="1" ht="15">
      <c r="A1762" s="300"/>
      <c r="B1762" s="52"/>
      <c r="C1762" s="18"/>
      <c r="D1762" s="18"/>
      <c r="E1762" s="57"/>
      <c r="F1762" s="18"/>
      <c r="G1762" s="18"/>
      <c r="H1762" s="130" t="s">
        <v>230</v>
      </c>
      <c r="I1762" s="224" t="s">
        <v>1646</v>
      </c>
      <c r="J1762" s="58"/>
      <c r="K1762" s="51"/>
      <c r="L1762" s="51"/>
      <c r="M1762" s="51"/>
      <c r="N1762" s="16"/>
      <c r="O1762" s="51"/>
      <c r="P1762" s="51"/>
      <c r="Q1762" s="51"/>
      <c r="R1762" s="51"/>
      <c r="S1762" s="51"/>
      <c r="T1762" s="51"/>
      <c r="U1762" s="22"/>
      <c r="V1762" s="17"/>
      <c r="W1762" s="21"/>
      <c r="X1762" s="18"/>
      <c r="Y1762" s="18"/>
      <c r="Z1762" s="18"/>
    </row>
    <row r="1763" spans="1:26" s="59" customFormat="1" ht="15">
      <c r="A1763" s="300"/>
      <c r="B1763" s="52" t="s">
        <v>1438</v>
      </c>
      <c r="C1763" s="18"/>
      <c r="D1763" s="18"/>
      <c r="E1763" s="57"/>
      <c r="F1763" s="18"/>
      <c r="G1763" s="17" t="s">
        <v>622</v>
      </c>
      <c r="H1763" s="130" t="s">
        <v>230</v>
      </c>
      <c r="I1763" s="224" t="s">
        <v>1643</v>
      </c>
      <c r="J1763" s="58"/>
      <c r="K1763" s="51"/>
      <c r="L1763" s="51"/>
      <c r="M1763" s="51"/>
      <c r="N1763" s="16"/>
      <c r="O1763" s="51"/>
      <c r="P1763" s="51"/>
      <c r="Q1763" s="51"/>
      <c r="R1763" s="51"/>
      <c r="S1763" s="51"/>
      <c r="T1763" s="51"/>
      <c r="U1763" s="22"/>
      <c r="V1763" s="17"/>
      <c r="W1763" s="21"/>
      <c r="X1763" s="18"/>
      <c r="Y1763" s="18"/>
      <c r="Z1763" s="18"/>
    </row>
    <row r="1764" spans="1:26" ht="13.5" customHeight="1">
      <c r="A1764" s="300"/>
      <c r="F1764" s="32"/>
      <c r="G1764" s="17" t="s">
        <v>2629</v>
      </c>
      <c r="H1764" s="484" t="s">
        <v>1548</v>
      </c>
      <c r="I1764" s="576" t="s">
        <v>896</v>
      </c>
      <c r="J1764" s="236" t="s">
        <v>1086</v>
      </c>
      <c r="K1764" s="130" t="s">
        <v>1453</v>
      </c>
      <c r="L1764" s="157">
        <v>14</v>
      </c>
      <c r="M1764" s="157"/>
      <c r="N1764" s="18" t="s">
        <v>246</v>
      </c>
      <c r="O1764" s="46">
        <v>1</v>
      </c>
      <c r="P1764" s="136"/>
      <c r="Q1764" s="93"/>
      <c r="R1764" s="137"/>
      <c r="S1764" s="17"/>
      <c r="W1764" s="21"/>
      <c r="X1764" s="18"/>
      <c r="Z1764" s="17"/>
    </row>
    <row r="1765" spans="1:26" ht="15">
      <c r="A1765" s="300"/>
      <c r="F1765" s="27"/>
      <c r="H1765" s="485"/>
      <c r="I1765" s="576"/>
      <c r="J1765" s="236" t="s">
        <v>1087</v>
      </c>
      <c r="K1765" s="130" t="s">
        <v>1409</v>
      </c>
      <c r="L1765" s="157">
        <v>2</v>
      </c>
      <c r="M1765" s="157" t="s">
        <v>622</v>
      </c>
      <c r="N1765" s="18" t="s">
        <v>246</v>
      </c>
      <c r="O1765" s="46">
        <v>1</v>
      </c>
      <c r="P1765" s="136"/>
      <c r="Q1765" s="93">
        <v>1</v>
      </c>
      <c r="R1765" s="137"/>
      <c r="S1765" s="17"/>
      <c r="W1765" s="21"/>
      <c r="X1765" s="18"/>
      <c r="Z1765" s="17"/>
    </row>
    <row r="1766" spans="1:26" ht="15">
      <c r="A1766" s="300"/>
      <c r="F1766" s="27"/>
      <c r="H1766" s="485"/>
      <c r="I1766" s="576"/>
      <c r="J1766" s="236" t="s">
        <v>1088</v>
      </c>
      <c r="K1766" s="130" t="s">
        <v>1305</v>
      </c>
      <c r="L1766" s="157">
        <v>20</v>
      </c>
      <c r="M1766" s="157"/>
      <c r="N1766" s="18" t="s">
        <v>246</v>
      </c>
      <c r="O1766" s="46">
        <v>1</v>
      </c>
      <c r="P1766" s="136"/>
      <c r="Q1766" s="93"/>
      <c r="R1766" s="137"/>
      <c r="S1766" s="17"/>
      <c r="W1766" s="21"/>
      <c r="X1766" s="18"/>
      <c r="Z1766" s="17"/>
    </row>
    <row r="1767" spans="1:26" ht="15">
      <c r="A1767" s="300"/>
      <c r="F1767" s="27"/>
      <c r="H1767" s="486"/>
      <c r="I1767" s="576"/>
      <c r="J1767" s="236" t="s">
        <v>1089</v>
      </c>
      <c r="K1767" s="130" t="s">
        <v>1662</v>
      </c>
      <c r="L1767" s="157">
        <v>1</v>
      </c>
      <c r="M1767" s="157"/>
      <c r="N1767" s="18" t="s">
        <v>246</v>
      </c>
      <c r="O1767" s="51"/>
      <c r="P1767" s="136"/>
      <c r="Q1767" s="93"/>
      <c r="R1767" s="137"/>
      <c r="S1767" s="17"/>
      <c r="W1767" s="21"/>
      <c r="X1767" s="18"/>
      <c r="Z1767" s="17"/>
    </row>
    <row r="1768" spans="1:26" ht="45">
      <c r="A1768" s="300"/>
      <c r="F1768" s="27"/>
      <c r="H1768" s="52"/>
      <c r="I1768" s="6" t="s">
        <v>897</v>
      </c>
      <c r="J1768" s="236" t="s">
        <v>1091</v>
      </c>
      <c r="K1768" s="130" t="s">
        <v>1323</v>
      </c>
      <c r="L1768" s="157">
        <v>2</v>
      </c>
      <c r="M1768" s="157"/>
      <c r="N1768" s="18" t="s">
        <v>246</v>
      </c>
      <c r="O1768" s="46">
        <v>1</v>
      </c>
      <c r="P1768" s="136"/>
      <c r="Q1768" s="93">
        <v>1</v>
      </c>
      <c r="R1768" s="137"/>
      <c r="S1768" s="17"/>
      <c r="W1768" s="21"/>
      <c r="X1768" s="18"/>
      <c r="Z1768" s="17"/>
    </row>
    <row r="1769" spans="1:25" ht="15">
      <c r="A1769" s="300"/>
      <c r="F1769" s="27"/>
      <c r="G1769" s="42"/>
      <c r="H1769" s="391"/>
      <c r="I1769" s="568" t="s">
        <v>80</v>
      </c>
      <c r="J1769" s="234" t="s">
        <v>985</v>
      </c>
      <c r="K1769" s="130" t="s">
        <v>988</v>
      </c>
      <c r="L1769" s="157" t="s">
        <v>1750</v>
      </c>
      <c r="M1769" s="157"/>
      <c r="N1769" s="18" t="s">
        <v>991</v>
      </c>
      <c r="O1769" s="46">
        <v>1</v>
      </c>
      <c r="P1769" s="162"/>
      <c r="Q1769" s="163"/>
      <c r="R1769" s="165"/>
      <c r="S1769" s="17"/>
      <c r="W1769" s="21"/>
      <c r="X1769" s="21"/>
      <c r="Y1769" s="21"/>
    </row>
    <row r="1770" spans="1:25" ht="15">
      <c r="A1770" s="300"/>
      <c r="H1770" s="392"/>
      <c r="I1770" s="568"/>
      <c r="J1770" s="234" t="s">
        <v>986</v>
      </c>
      <c r="K1770" s="130" t="s">
        <v>989</v>
      </c>
      <c r="L1770" s="157">
        <v>4</v>
      </c>
      <c r="M1770" s="157"/>
      <c r="N1770" s="18" t="s">
        <v>991</v>
      </c>
      <c r="O1770" s="46">
        <v>1</v>
      </c>
      <c r="P1770" s="162"/>
      <c r="Q1770" s="163"/>
      <c r="R1770" s="165"/>
      <c r="S1770" s="17"/>
      <c r="W1770" s="21"/>
      <c r="X1770" s="21"/>
      <c r="Y1770" s="21"/>
    </row>
    <row r="1771" spans="1:25" ht="15">
      <c r="A1771" s="300"/>
      <c r="H1771" s="392"/>
      <c r="I1771" s="568"/>
      <c r="J1771" s="234" t="s">
        <v>987</v>
      </c>
      <c r="K1771" s="130" t="s">
        <v>990</v>
      </c>
      <c r="L1771" s="157" t="s">
        <v>1750</v>
      </c>
      <c r="M1771" s="157"/>
      <c r="N1771" s="18" t="s">
        <v>991</v>
      </c>
      <c r="O1771" s="46">
        <v>1</v>
      </c>
      <c r="P1771" s="162"/>
      <c r="Q1771" s="163"/>
      <c r="R1771" s="165"/>
      <c r="S1771" s="17"/>
      <c r="W1771" s="21"/>
      <c r="X1771" s="21"/>
      <c r="Y1771" s="21"/>
    </row>
    <row r="1772" spans="1:25" ht="15">
      <c r="A1772" s="300"/>
      <c r="F1772" s="27"/>
      <c r="G1772" s="42"/>
      <c r="H1772" s="568" t="s">
        <v>407</v>
      </c>
      <c r="I1772" s="568" t="s">
        <v>82</v>
      </c>
      <c r="J1772" s="234" t="s">
        <v>996</v>
      </c>
      <c r="K1772" s="130" t="s">
        <v>999</v>
      </c>
      <c r="L1772" s="157">
        <v>4</v>
      </c>
      <c r="M1772" s="157"/>
      <c r="N1772" s="18" t="s">
        <v>991</v>
      </c>
      <c r="O1772" s="46">
        <v>1</v>
      </c>
      <c r="P1772" s="162"/>
      <c r="Q1772" s="163"/>
      <c r="R1772" s="165"/>
      <c r="S1772" s="17"/>
      <c r="W1772" s="21"/>
      <c r="X1772" s="21"/>
      <c r="Y1772" s="21"/>
    </row>
    <row r="1773" spans="1:25" ht="15">
      <c r="A1773" s="300"/>
      <c r="H1773" s="568"/>
      <c r="I1773" s="568"/>
      <c r="J1773" s="234" t="s">
        <v>997</v>
      </c>
      <c r="K1773" s="130" t="s">
        <v>1305</v>
      </c>
      <c r="L1773" s="157">
        <v>6</v>
      </c>
      <c r="M1773" s="157"/>
      <c r="N1773" s="18" t="s">
        <v>991</v>
      </c>
      <c r="O1773" s="46">
        <v>1</v>
      </c>
      <c r="P1773" s="162"/>
      <c r="Q1773" s="163"/>
      <c r="R1773" s="165"/>
      <c r="S1773" s="17"/>
      <c r="W1773" s="21"/>
      <c r="X1773" s="21"/>
      <c r="Y1773" s="21"/>
    </row>
    <row r="1774" spans="1:25" ht="15">
      <c r="A1774" s="300"/>
      <c r="H1774" s="568"/>
      <c r="I1774" s="568"/>
      <c r="J1774" s="234" t="s">
        <v>998</v>
      </c>
      <c r="K1774" s="130" t="s">
        <v>1004</v>
      </c>
      <c r="L1774" s="157">
        <v>6</v>
      </c>
      <c r="M1774" s="157"/>
      <c r="N1774" s="18" t="s">
        <v>991</v>
      </c>
      <c r="O1774" s="46">
        <v>1</v>
      </c>
      <c r="P1774" s="162"/>
      <c r="Q1774" s="163"/>
      <c r="R1774" s="165"/>
      <c r="S1774" s="17"/>
      <c r="W1774" s="21"/>
      <c r="X1774" s="21"/>
      <c r="Y1774" s="21"/>
    </row>
    <row r="1775" spans="1:25" ht="15">
      <c r="A1775" s="300"/>
      <c r="F1775" s="27"/>
      <c r="G1775" s="42"/>
      <c r="H1775" s="568" t="s">
        <v>407</v>
      </c>
      <c r="I1775" s="568" t="s">
        <v>1460</v>
      </c>
      <c r="J1775" s="234" t="s">
        <v>1001</v>
      </c>
      <c r="K1775" s="130" t="s">
        <v>1004</v>
      </c>
      <c r="L1775" s="157" t="s">
        <v>1750</v>
      </c>
      <c r="M1775" s="157"/>
      <c r="N1775" s="18" t="s">
        <v>991</v>
      </c>
      <c r="O1775" s="46">
        <v>1</v>
      </c>
      <c r="P1775" s="162"/>
      <c r="Q1775" s="163"/>
      <c r="R1775" s="165"/>
      <c r="S1775" s="17"/>
      <c r="W1775" s="21"/>
      <c r="X1775" s="21"/>
      <c r="Y1775" s="21"/>
    </row>
    <row r="1776" spans="1:25" ht="15">
      <c r="A1776" s="300"/>
      <c r="H1776" s="568"/>
      <c r="I1776" s="568"/>
      <c r="J1776" s="234" t="s">
        <v>1002</v>
      </c>
      <c r="K1776" s="130" t="s">
        <v>1321</v>
      </c>
      <c r="L1776" s="157">
        <v>7</v>
      </c>
      <c r="M1776" s="157"/>
      <c r="N1776" s="18" t="s">
        <v>991</v>
      </c>
      <c r="O1776" s="46">
        <v>1</v>
      </c>
      <c r="P1776" s="162"/>
      <c r="Q1776" s="163"/>
      <c r="R1776" s="165"/>
      <c r="S1776" s="17"/>
      <c r="W1776" s="21"/>
      <c r="X1776" s="21"/>
      <c r="Y1776" s="21"/>
    </row>
    <row r="1777" spans="1:25" ht="15">
      <c r="A1777" s="300"/>
      <c r="H1777" s="568"/>
      <c r="I1777" s="568"/>
      <c r="J1777" s="234" t="s">
        <v>1003</v>
      </c>
      <c r="K1777" s="130" t="s">
        <v>1305</v>
      </c>
      <c r="L1777" s="157" t="s">
        <v>1750</v>
      </c>
      <c r="M1777" s="157"/>
      <c r="N1777" s="18" t="s">
        <v>991</v>
      </c>
      <c r="O1777" s="46">
        <v>1</v>
      </c>
      <c r="P1777" s="162"/>
      <c r="Q1777" s="163"/>
      <c r="R1777" s="165"/>
      <c r="S1777" s="17"/>
      <c r="W1777" s="21"/>
      <c r="X1777" s="21"/>
      <c r="Y1777" s="21"/>
    </row>
    <row r="1778" spans="1:25" ht="27" customHeight="1">
      <c r="A1778" s="300"/>
      <c r="F1778" s="27"/>
      <c r="G1778" s="42"/>
      <c r="H1778" s="11"/>
      <c r="I1778" s="3" t="s">
        <v>81</v>
      </c>
      <c r="J1778" s="234" t="s">
        <v>1005</v>
      </c>
      <c r="K1778" s="130" t="s">
        <v>1006</v>
      </c>
      <c r="L1778" s="157">
        <v>6</v>
      </c>
      <c r="M1778" s="157"/>
      <c r="N1778" s="18" t="s">
        <v>991</v>
      </c>
      <c r="O1778" s="46">
        <v>1</v>
      </c>
      <c r="P1778" s="162"/>
      <c r="Q1778" s="163"/>
      <c r="R1778" s="165"/>
      <c r="S1778" s="17"/>
      <c r="W1778" s="21"/>
      <c r="X1778" s="21"/>
      <c r="Y1778" s="21"/>
    </row>
    <row r="1779" spans="1:25" ht="27" customHeight="1">
      <c r="A1779" s="300"/>
      <c r="F1779" s="27"/>
      <c r="G1779" s="42"/>
      <c r="H1779" s="11"/>
      <c r="I1779" s="3" t="s">
        <v>1007</v>
      </c>
      <c r="J1779" s="234" t="s">
        <v>1008</v>
      </c>
      <c r="K1779" s="130" t="s">
        <v>1009</v>
      </c>
      <c r="L1779" s="157">
        <v>6</v>
      </c>
      <c r="M1779" s="157"/>
      <c r="N1779" s="18" t="s">
        <v>991</v>
      </c>
      <c r="O1779" s="46">
        <v>1</v>
      </c>
      <c r="P1779" s="162"/>
      <c r="Q1779" s="163"/>
      <c r="R1779" s="165"/>
      <c r="S1779" s="17"/>
      <c r="W1779" s="21"/>
      <c r="X1779" s="21"/>
      <c r="Y1779" s="21"/>
    </row>
    <row r="1780" spans="1:25" ht="13.5" customHeight="1">
      <c r="A1780" s="300"/>
      <c r="F1780" s="27"/>
      <c r="G1780" s="42"/>
      <c r="H1780" s="42"/>
      <c r="I1780" s="568" t="s">
        <v>606</v>
      </c>
      <c r="J1780" s="234" t="s">
        <v>602</v>
      </c>
      <c r="K1780" s="130" t="s">
        <v>1017</v>
      </c>
      <c r="L1780" s="157">
        <v>7</v>
      </c>
      <c r="M1780" s="157"/>
      <c r="N1780" s="18" t="s">
        <v>246</v>
      </c>
      <c r="O1780" s="46">
        <v>1</v>
      </c>
      <c r="P1780" s="17"/>
      <c r="Q1780" s="17"/>
      <c r="R1780" s="17"/>
      <c r="S1780" s="17"/>
      <c r="W1780" s="21"/>
      <c r="X1780" s="21"/>
      <c r="Y1780" s="21"/>
    </row>
    <row r="1781" spans="1:25" ht="15">
      <c r="A1781" s="300"/>
      <c r="H1781" s="17"/>
      <c r="I1781" s="568"/>
      <c r="J1781" s="234" t="s">
        <v>603</v>
      </c>
      <c r="K1781" s="130" t="s">
        <v>1018</v>
      </c>
      <c r="L1781" s="157">
        <v>3</v>
      </c>
      <c r="M1781" s="157"/>
      <c r="N1781" s="18" t="s">
        <v>246</v>
      </c>
      <c r="O1781" s="46">
        <v>1</v>
      </c>
      <c r="P1781" s="17"/>
      <c r="Q1781" s="17"/>
      <c r="R1781" s="17"/>
      <c r="S1781" s="17"/>
      <c r="W1781" s="21"/>
      <c r="X1781" s="21"/>
      <c r="Y1781" s="21"/>
    </row>
    <row r="1782" spans="1:25" ht="15">
      <c r="A1782" s="300"/>
      <c r="H1782" s="17"/>
      <c r="I1782" s="568"/>
      <c r="J1782" s="234" t="s">
        <v>604</v>
      </c>
      <c r="K1782" s="130" t="s">
        <v>1019</v>
      </c>
      <c r="L1782" s="157">
        <v>4</v>
      </c>
      <c r="M1782" s="157"/>
      <c r="N1782" s="18" t="s">
        <v>246</v>
      </c>
      <c r="O1782" s="46">
        <v>1</v>
      </c>
      <c r="P1782" s="17"/>
      <c r="Q1782" s="17"/>
      <c r="R1782" s="17"/>
      <c r="S1782" s="17"/>
      <c r="W1782" s="21"/>
      <c r="X1782" s="21"/>
      <c r="Y1782" s="21"/>
    </row>
    <row r="1783" spans="1:25" ht="15">
      <c r="A1783" s="300"/>
      <c r="F1783" s="27"/>
      <c r="G1783" s="42"/>
      <c r="H1783" s="42"/>
      <c r="I1783" s="103" t="s">
        <v>1440</v>
      </c>
      <c r="J1783" s="234" t="s">
        <v>1441</v>
      </c>
      <c r="K1783" s="130" t="s">
        <v>1439</v>
      </c>
      <c r="L1783" s="157">
        <v>1</v>
      </c>
      <c r="M1783" s="157"/>
      <c r="N1783" s="18" t="s">
        <v>246</v>
      </c>
      <c r="O1783" s="17"/>
      <c r="P1783" s="17"/>
      <c r="Q1783" s="17"/>
      <c r="R1783" s="17"/>
      <c r="S1783" s="17"/>
      <c r="W1783" s="21"/>
      <c r="X1783" s="21"/>
      <c r="Y1783" s="21"/>
    </row>
    <row r="1784" spans="1:25" ht="27" customHeight="1">
      <c r="A1784" s="300"/>
      <c r="F1784" s="27"/>
      <c r="H1784" s="17"/>
      <c r="I1784" s="3" t="s">
        <v>1467</v>
      </c>
      <c r="J1784" s="234" t="s">
        <v>1452</v>
      </c>
      <c r="K1784" s="130" t="s">
        <v>1453</v>
      </c>
      <c r="L1784" s="157">
        <v>10</v>
      </c>
      <c r="M1784" s="157"/>
      <c r="N1784" s="18" t="s">
        <v>246</v>
      </c>
      <c r="O1784" s="46">
        <v>1</v>
      </c>
      <c r="P1784" s="162"/>
      <c r="Q1784" s="163"/>
      <c r="R1784" s="165"/>
      <c r="S1784" s="17"/>
      <c r="W1784" s="21"/>
      <c r="X1784" s="21"/>
      <c r="Y1784" s="21"/>
    </row>
    <row r="1785" spans="1:25" ht="15">
      <c r="A1785" s="300"/>
      <c r="E1785" s="109"/>
      <c r="F1785" s="107"/>
      <c r="H1785" s="17"/>
      <c r="I1785" s="484" t="s">
        <v>1458</v>
      </c>
      <c r="J1785" s="234" t="s">
        <v>1459</v>
      </c>
      <c r="K1785" s="130" t="s">
        <v>1323</v>
      </c>
      <c r="L1785" s="157">
        <v>4</v>
      </c>
      <c r="M1785" s="157"/>
      <c r="N1785" s="18" t="s">
        <v>246</v>
      </c>
      <c r="O1785" s="46">
        <v>1</v>
      </c>
      <c r="P1785" s="51"/>
      <c r="Q1785" s="51"/>
      <c r="R1785" s="51"/>
      <c r="S1785" s="17"/>
      <c r="W1785" s="21"/>
      <c r="X1785" s="21"/>
      <c r="Y1785" s="21"/>
    </row>
    <row r="1786" spans="1:25" ht="15">
      <c r="A1786" s="300"/>
      <c r="E1786" s="109"/>
      <c r="F1786" s="107"/>
      <c r="H1786" s="17"/>
      <c r="I1786" s="479"/>
      <c r="J1786" s="234" t="s">
        <v>1457</v>
      </c>
      <c r="K1786" s="130" t="s">
        <v>1453</v>
      </c>
      <c r="L1786" s="157">
        <v>8</v>
      </c>
      <c r="M1786" s="157"/>
      <c r="N1786" s="18" t="s">
        <v>246</v>
      </c>
      <c r="O1786" s="46">
        <v>1</v>
      </c>
      <c r="P1786" s="51"/>
      <c r="Q1786" s="51"/>
      <c r="R1786" s="51"/>
      <c r="S1786" s="17"/>
      <c r="W1786" s="21"/>
      <c r="X1786" s="21"/>
      <c r="Y1786" s="21"/>
    </row>
    <row r="1787" spans="1:25" ht="30">
      <c r="A1787" s="300"/>
      <c r="F1787" s="27"/>
      <c r="G1787" s="42"/>
      <c r="H1787" s="42"/>
      <c r="I1787" s="103" t="s">
        <v>1468</v>
      </c>
      <c r="J1787" s="234" t="s">
        <v>1469</v>
      </c>
      <c r="K1787" s="130" t="s">
        <v>1009</v>
      </c>
      <c r="L1787" s="157">
        <v>4</v>
      </c>
      <c r="M1787" s="157"/>
      <c r="N1787" s="18" t="s">
        <v>246</v>
      </c>
      <c r="O1787" s="17"/>
      <c r="P1787" s="17"/>
      <c r="Q1787" s="17"/>
      <c r="R1787" s="17"/>
      <c r="S1787" s="17"/>
      <c r="W1787" s="21"/>
      <c r="X1787" s="21"/>
      <c r="Y1787" s="21"/>
    </row>
    <row r="1788" spans="1:24" ht="13.5" customHeight="1">
      <c r="A1788" s="300"/>
      <c r="F1788" s="27"/>
      <c r="H1788" s="568" t="s">
        <v>407</v>
      </c>
      <c r="I1788" s="469" t="s">
        <v>1444</v>
      </c>
      <c r="J1788" s="305" t="s">
        <v>1448</v>
      </c>
      <c r="K1788" s="158" t="s">
        <v>1446</v>
      </c>
      <c r="L1788" s="89">
        <v>34</v>
      </c>
      <c r="M1788" s="157"/>
      <c r="N1788" s="18" t="s">
        <v>246</v>
      </c>
      <c r="O1788" s="17"/>
      <c r="P1788" s="51"/>
      <c r="Q1788" s="51"/>
      <c r="R1788" s="51"/>
      <c r="S1788" s="111">
        <v>1</v>
      </c>
      <c r="W1788" s="21"/>
      <c r="X1788" s="21"/>
    </row>
    <row r="1789" spans="1:24" ht="15">
      <c r="A1789" s="300"/>
      <c r="F1789" s="27"/>
      <c r="H1789" s="569"/>
      <c r="I1789" s="467"/>
      <c r="J1789" s="305" t="s">
        <v>1450</v>
      </c>
      <c r="K1789" s="158" t="s">
        <v>1461</v>
      </c>
      <c r="L1789" s="89">
        <v>34</v>
      </c>
      <c r="M1789" s="157"/>
      <c r="N1789" s="18" t="s">
        <v>246</v>
      </c>
      <c r="O1789" s="17"/>
      <c r="P1789" s="51"/>
      <c r="Q1789" s="51"/>
      <c r="R1789" s="51"/>
      <c r="S1789" s="111">
        <v>1</v>
      </c>
      <c r="W1789" s="21"/>
      <c r="X1789" s="21"/>
    </row>
    <row r="1790" spans="1:24" ht="15">
      <c r="A1790" s="300"/>
      <c r="F1790" s="27"/>
      <c r="H1790" s="569"/>
      <c r="I1790" s="467"/>
      <c r="J1790" s="305" t="s">
        <v>1445</v>
      </c>
      <c r="K1790" s="158" t="s">
        <v>1872</v>
      </c>
      <c r="L1790" s="89">
        <v>13</v>
      </c>
      <c r="M1790" s="157"/>
      <c r="N1790" s="18" t="s">
        <v>246</v>
      </c>
      <c r="O1790" s="17"/>
      <c r="P1790" s="51"/>
      <c r="Q1790" s="51"/>
      <c r="R1790" s="51"/>
      <c r="S1790" s="111">
        <v>1</v>
      </c>
      <c r="W1790" s="21"/>
      <c r="X1790" s="21"/>
    </row>
    <row r="1791" spans="1:25" ht="15">
      <c r="A1791" s="300"/>
      <c r="E1791" s="109">
        <v>1</v>
      </c>
      <c r="F1791" s="216" t="s">
        <v>253</v>
      </c>
      <c r="G1791" s="42"/>
      <c r="H1791" s="568" t="s">
        <v>407</v>
      </c>
      <c r="I1791" s="568" t="s">
        <v>899</v>
      </c>
      <c r="J1791" s="234" t="s">
        <v>401</v>
      </c>
      <c r="K1791" s="130" t="s">
        <v>405</v>
      </c>
      <c r="L1791" s="173">
        <v>1</v>
      </c>
      <c r="M1791" s="157"/>
      <c r="N1791" s="18" t="s">
        <v>246</v>
      </c>
      <c r="O1791" s="46">
        <v>1</v>
      </c>
      <c r="P1791" s="162">
        <v>1</v>
      </c>
      <c r="Q1791" s="163"/>
      <c r="R1791" s="165"/>
      <c r="S1791" s="17"/>
      <c r="W1791" s="21"/>
      <c r="X1791" s="21"/>
      <c r="Y1791" s="21"/>
    </row>
    <row r="1792" spans="1:25" ht="15">
      <c r="A1792" s="300"/>
      <c r="H1792" s="569"/>
      <c r="I1792" s="568"/>
      <c r="J1792" s="234" t="s">
        <v>403</v>
      </c>
      <c r="K1792" s="130" t="s">
        <v>1305</v>
      </c>
      <c r="L1792" s="157">
        <v>5</v>
      </c>
      <c r="M1792" s="157"/>
      <c r="N1792" s="18" t="s">
        <v>246</v>
      </c>
      <c r="O1792" s="46">
        <v>1</v>
      </c>
      <c r="P1792" s="162"/>
      <c r="Q1792" s="163"/>
      <c r="R1792" s="165"/>
      <c r="S1792" s="17"/>
      <c r="W1792" s="21"/>
      <c r="X1792" s="21"/>
      <c r="Y1792" s="21"/>
    </row>
    <row r="1793" spans="1:25" ht="15">
      <c r="A1793" s="300"/>
      <c r="H1793" s="569"/>
      <c r="I1793" s="568"/>
      <c r="J1793" s="234" t="s">
        <v>402</v>
      </c>
      <c r="K1793" s="130" t="s">
        <v>406</v>
      </c>
      <c r="L1793" s="157">
        <v>21</v>
      </c>
      <c r="M1793" s="157"/>
      <c r="N1793" s="18" t="s">
        <v>246</v>
      </c>
      <c r="O1793" s="46">
        <v>1</v>
      </c>
      <c r="P1793" s="162"/>
      <c r="Q1793" s="163"/>
      <c r="R1793" s="165"/>
      <c r="S1793" s="17"/>
      <c r="W1793" s="21"/>
      <c r="X1793" s="21"/>
      <c r="Y1793" s="21"/>
    </row>
    <row r="1794" spans="1:23" ht="15">
      <c r="A1794" s="300"/>
      <c r="H1794" s="569"/>
      <c r="I1794" s="568"/>
      <c r="J1794" s="234" t="s">
        <v>404</v>
      </c>
      <c r="K1794" s="130" t="s">
        <v>1662</v>
      </c>
      <c r="L1794" s="157"/>
      <c r="M1794" s="157"/>
      <c r="N1794" s="18"/>
      <c r="O1794" s="17"/>
      <c r="P1794" s="162"/>
      <c r="Q1794" s="163"/>
      <c r="R1794" s="165"/>
      <c r="S1794" s="17"/>
      <c r="W1794" s="21"/>
    </row>
    <row r="1795" spans="1:26" ht="15">
      <c r="A1795" s="300"/>
      <c r="F1795" s="27"/>
      <c r="H1795" s="568" t="s">
        <v>407</v>
      </c>
      <c r="I1795" s="628" t="s">
        <v>2532</v>
      </c>
      <c r="J1795" s="301" t="s">
        <v>2043</v>
      </c>
      <c r="K1795" s="82" t="s">
        <v>2038</v>
      </c>
      <c r="L1795" s="157">
        <v>51</v>
      </c>
      <c r="M1795" s="157"/>
      <c r="N1795" s="18" t="s">
        <v>246</v>
      </c>
      <c r="O1795" s="46">
        <v>1</v>
      </c>
      <c r="P1795" s="17"/>
      <c r="Q1795" s="17"/>
      <c r="R1795" s="17"/>
      <c r="S1795" s="17"/>
      <c r="W1795" s="21"/>
      <c r="X1795" s="18"/>
      <c r="Z1795" s="17"/>
    </row>
    <row r="1796" spans="1:26" ht="15">
      <c r="A1796" s="300"/>
      <c r="F1796" s="27"/>
      <c r="H1796" s="569"/>
      <c r="I1796" s="487"/>
      <c r="J1796" s="236" t="s">
        <v>2042</v>
      </c>
      <c r="K1796" s="130" t="s">
        <v>1304</v>
      </c>
      <c r="L1796" s="157">
        <v>8</v>
      </c>
      <c r="M1796" s="157"/>
      <c r="N1796" s="18" t="s">
        <v>246</v>
      </c>
      <c r="O1796" s="46">
        <v>1</v>
      </c>
      <c r="P1796" s="17"/>
      <c r="Q1796" s="17"/>
      <c r="R1796" s="17"/>
      <c r="S1796" s="17"/>
      <c r="W1796" s="21"/>
      <c r="X1796" s="18"/>
      <c r="Z1796" s="17"/>
    </row>
    <row r="1797" spans="1:26" ht="15">
      <c r="A1797" s="300"/>
      <c r="F1797" s="27"/>
      <c r="H1797" s="569"/>
      <c r="I1797" s="487"/>
      <c r="J1797" s="236" t="s">
        <v>2041</v>
      </c>
      <c r="K1797" s="130" t="s">
        <v>2039</v>
      </c>
      <c r="L1797" s="157">
        <v>6</v>
      </c>
      <c r="M1797" s="157"/>
      <c r="N1797" s="18" t="s">
        <v>246</v>
      </c>
      <c r="O1797" s="46">
        <v>1</v>
      </c>
      <c r="P1797" s="17"/>
      <c r="Q1797" s="17"/>
      <c r="R1797" s="17"/>
      <c r="S1797" s="17"/>
      <c r="W1797" s="21"/>
      <c r="X1797" s="18"/>
      <c r="Z1797" s="17"/>
    </row>
    <row r="1798" spans="1:26" ht="15">
      <c r="A1798" s="300"/>
      <c r="F1798" s="27"/>
      <c r="H1798" s="569"/>
      <c r="I1798" s="487"/>
      <c r="J1798" s="270" t="s">
        <v>2040</v>
      </c>
      <c r="K1798" s="266" t="s">
        <v>1323</v>
      </c>
      <c r="L1798" s="193">
        <v>1</v>
      </c>
      <c r="M1798" s="157"/>
      <c r="N1798" s="18" t="s">
        <v>246</v>
      </c>
      <c r="O1798" s="46">
        <v>1</v>
      </c>
      <c r="P1798" s="17"/>
      <c r="Q1798" s="17"/>
      <c r="R1798" s="17"/>
      <c r="S1798" s="17"/>
      <c r="W1798" s="21"/>
      <c r="X1798" s="18"/>
      <c r="Z1798" s="17"/>
    </row>
    <row r="1799" spans="1:26" ht="15">
      <c r="A1799" s="300"/>
      <c r="F1799" s="27"/>
      <c r="H1799" s="569"/>
      <c r="I1799" s="487"/>
      <c r="J1799" s="364" t="s">
        <v>2501</v>
      </c>
      <c r="K1799" s="158" t="s">
        <v>1</v>
      </c>
      <c r="L1799" s="89">
        <v>3</v>
      </c>
      <c r="M1799" s="157"/>
      <c r="N1799" s="18" t="s">
        <v>246</v>
      </c>
      <c r="O1799" s="17"/>
      <c r="P1799" s="17"/>
      <c r="Q1799" s="17"/>
      <c r="R1799" s="17"/>
      <c r="S1799" s="17"/>
      <c r="W1799" s="21"/>
      <c r="X1799" s="18"/>
      <c r="Z1799" s="17"/>
    </row>
    <row r="1800" spans="1:25" ht="27" customHeight="1">
      <c r="A1800" s="300"/>
      <c r="F1800" s="27"/>
      <c r="G1800" s="42"/>
      <c r="H1800" s="11"/>
      <c r="I1800" s="3" t="s">
        <v>1011</v>
      </c>
      <c r="J1800" s="234" t="s">
        <v>1013</v>
      </c>
      <c r="K1800" s="130" t="s">
        <v>1012</v>
      </c>
      <c r="L1800" s="157">
        <v>12</v>
      </c>
      <c r="M1800" s="157"/>
      <c r="N1800" s="18" t="s">
        <v>246</v>
      </c>
      <c r="O1800" s="46">
        <v>1</v>
      </c>
      <c r="P1800" s="162"/>
      <c r="Q1800" s="163"/>
      <c r="R1800" s="165"/>
      <c r="S1800" s="17"/>
      <c r="W1800" s="21"/>
      <c r="X1800" s="21"/>
      <c r="Y1800" s="21"/>
    </row>
    <row r="1801" spans="1:24" ht="15">
      <c r="A1801" s="300"/>
      <c r="H1801" s="568" t="s">
        <v>407</v>
      </c>
      <c r="I1801" s="487" t="s">
        <v>898</v>
      </c>
      <c r="J1801" s="234" t="s">
        <v>384</v>
      </c>
      <c r="K1801" s="130" t="s">
        <v>387</v>
      </c>
      <c r="L1801" s="157">
        <v>7</v>
      </c>
      <c r="M1801" s="157"/>
      <c r="N1801" s="18" t="s">
        <v>246</v>
      </c>
      <c r="O1801" s="46">
        <v>1</v>
      </c>
      <c r="P1801" s="17"/>
      <c r="Q1801" s="17"/>
      <c r="R1801" s="17"/>
      <c r="S1801" s="17"/>
      <c r="W1801" s="21"/>
      <c r="X1801" s="18"/>
    </row>
    <row r="1802" spans="1:24" ht="15">
      <c r="A1802" s="300"/>
      <c r="H1802" s="569"/>
      <c r="I1802" s="487"/>
      <c r="J1802" s="234" t="s">
        <v>385</v>
      </c>
      <c r="K1802" s="130" t="s">
        <v>1320</v>
      </c>
      <c r="L1802" s="157">
        <v>13</v>
      </c>
      <c r="M1802" s="157"/>
      <c r="N1802" s="18" t="s">
        <v>246</v>
      </c>
      <c r="O1802" s="46">
        <v>1</v>
      </c>
      <c r="P1802" s="17"/>
      <c r="Q1802" s="17"/>
      <c r="R1802" s="17"/>
      <c r="S1802" s="17"/>
      <c r="W1802" s="21"/>
      <c r="X1802" s="18"/>
    </row>
    <row r="1803" spans="1:24" ht="15">
      <c r="A1803" s="300"/>
      <c r="H1803" s="569"/>
      <c r="I1803" s="487"/>
      <c r="J1803" s="304" t="s">
        <v>386</v>
      </c>
      <c r="K1803" s="266" t="s">
        <v>1296</v>
      </c>
      <c r="L1803" s="193">
        <v>3</v>
      </c>
      <c r="M1803" s="157"/>
      <c r="N1803" s="18" t="s">
        <v>246</v>
      </c>
      <c r="O1803" s="46">
        <v>1</v>
      </c>
      <c r="P1803" s="17"/>
      <c r="Q1803" s="17"/>
      <c r="R1803" s="17"/>
      <c r="S1803" s="17"/>
      <c r="W1803" s="21"/>
      <c r="X1803" s="18"/>
    </row>
    <row r="1804" spans="1:24" ht="15">
      <c r="A1804" s="300"/>
      <c r="H1804" s="569"/>
      <c r="I1804" s="487"/>
      <c r="J1804" s="305" t="s">
        <v>1010</v>
      </c>
      <c r="K1804" s="158" t="s">
        <v>1</v>
      </c>
      <c r="L1804" s="89">
        <v>6</v>
      </c>
      <c r="M1804" s="157"/>
      <c r="N1804" s="18" t="s">
        <v>246</v>
      </c>
      <c r="O1804" s="51"/>
      <c r="P1804" s="17"/>
      <c r="Q1804" s="17"/>
      <c r="R1804" s="17"/>
      <c r="S1804" s="17"/>
      <c r="W1804" s="21"/>
      <c r="X1804" s="18"/>
    </row>
    <row r="1805" spans="1:25" ht="15">
      <c r="A1805" s="300"/>
      <c r="F1805" s="27"/>
      <c r="G1805" s="42"/>
      <c r="H1805" s="468" t="s">
        <v>407</v>
      </c>
      <c r="I1805" s="568" t="s">
        <v>312</v>
      </c>
      <c r="J1805" s="234" t="s">
        <v>306</v>
      </c>
      <c r="K1805" s="130" t="s">
        <v>313</v>
      </c>
      <c r="L1805" s="157">
        <v>8</v>
      </c>
      <c r="M1805" s="157"/>
      <c r="N1805" s="18" t="s">
        <v>246</v>
      </c>
      <c r="O1805" s="46">
        <v>1</v>
      </c>
      <c r="P1805" s="162"/>
      <c r="Q1805" s="163"/>
      <c r="R1805" s="165"/>
      <c r="S1805" s="17"/>
      <c r="W1805" s="21"/>
      <c r="X1805" s="21"/>
      <c r="Y1805" s="21"/>
    </row>
    <row r="1806" spans="1:25" ht="15">
      <c r="A1806" s="300"/>
      <c r="H1806" s="575"/>
      <c r="I1806" s="568"/>
      <c r="J1806" s="234" t="s">
        <v>307</v>
      </c>
      <c r="K1806" s="130" t="s">
        <v>314</v>
      </c>
      <c r="L1806" s="157">
        <v>3</v>
      </c>
      <c r="M1806" s="157"/>
      <c r="N1806" s="18" t="s">
        <v>246</v>
      </c>
      <c r="O1806" s="46">
        <v>1</v>
      </c>
      <c r="P1806" s="162"/>
      <c r="Q1806" s="163"/>
      <c r="R1806" s="165">
        <v>1</v>
      </c>
      <c r="S1806" s="17"/>
      <c r="W1806" s="21"/>
      <c r="X1806" s="21"/>
      <c r="Y1806" s="21"/>
    </row>
    <row r="1807" spans="1:25" ht="15">
      <c r="A1807" s="300"/>
      <c r="H1807" s="575"/>
      <c r="I1807" s="568"/>
      <c r="J1807" s="234" t="s">
        <v>308</v>
      </c>
      <c r="K1807" s="130" t="s">
        <v>1305</v>
      </c>
      <c r="L1807" s="157">
        <v>8</v>
      </c>
      <c r="M1807" s="157"/>
      <c r="N1807" s="18" t="s">
        <v>246</v>
      </c>
      <c r="O1807" s="46">
        <v>1</v>
      </c>
      <c r="P1807" s="162"/>
      <c r="Q1807" s="163"/>
      <c r="R1807" s="165"/>
      <c r="S1807" s="17"/>
      <c r="W1807" s="21"/>
      <c r="X1807" s="21"/>
      <c r="Y1807" s="21"/>
    </row>
    <row r="1808" spans="1:25" ht="15">
      <c r="A1808" s="300"/>
      <c r="E1808" s="109">
        <v>1</v>
      </c>
      <c r="F1808" s="216" t="s">
        <v>253</v>
      </c>
      <c r="H1808" s="575"/>
      <c r="I1808" s="568"/>
      <c r="J1808" s="234" t="s">
        <v>317</v>
      </c>
      <c r="K1808" s="130" t="s">
        <v>994</v>
      </c>
      <c r="L1808" s="157">
        <v>1</v>
      </c>
      <c r="M1808" s="157"/>
      <c r="N1808" s="18" t="s">
        <v>246</v>
      </c>
      <c r="O1808" s="17"/>
      <c r="P1808" s="162" t="s">
        <v>300</v>
      </c>
      <c r="Q1808" s="163"/>
      <c r="R1808" s="165"/>
      <c r="S1808" s="17"/>
      <c r="W1808" s="21"/>
      <c r="X1808" s="21"/>
      <c r="Y1808" s="21"/>
    </row>
    <row r="1809" spans="1:23" ht="15">
      <c r="A1809" s="300"/>
      <c r="B1809" s="20"/>
      <c r="C1809" s="84"/>
      <c r="D1809" s="84"/>
      <c r="G1809" s="76"/>
      <c r="H1809" s="470"/>
      <c r="I1809" s="568" t="s">
        <v>900</v>
      </c>
      <c r="J1809" s="234" t="s">
        <v>320</v>
      </c>
      <c r="K1809" s="130" t="s">
        <v>1321</v>
      </c>
      <c r="L1809" s="157">
        <v>4</v>
      </c>
      <c r="M1809" s="157"/>
      <c r="N1809" s="18" t="s">
        <v>246</v>
      </c>
      <c r="O1809" s="46">
        <v>1</v>
      </c>
      <c r="P1809" s="17"/>
      <c r="Q1809" s="17"/>
      <c r="R1809" s="17"/>
      <c r="S1809" s="17"/>
      <c r="W1809" s="21"/>
    </row>
    <row r="1810" spans="1:23" ht="15">
      <c r="A1810" s="300"/>
      <c r="B1810" s="20"/>
      <c r="C1810" s="84"/>
      <c r="D1810" s="84"/>
      <c r="E1810" s="109"/>
      <c r="F1810" s="107"/>
      <c r="G1810" s="76"/>
      <c r="H1810" s="471"/>
      <c r="I1810" s="568"/>
      <c r="J1810" s="234" t="s">
        <v>319</v>
      </c>
      <c r="K1810" s="130" t="s">
        <v>387</v>
      </c>
      <c r="L1810" s="157">
        <v>4</v>
      </c>
      <c r="M1810" s="157"/>
      <c r="N1810" s="18" t="s">
        <v>246</v>
      </c>
      <c r="O1810" s="46">
        <v>1</v>
      </c>
      <c r="P1810" s="17"/>
      <c r="Q1810" s="17"/>
      <c r="R1810" s="17"/>
      <c r="S1810" s="17"/>
      <c r="W1810" s="21"/>
    </row>
    <row r="1811" spans="1:23" ht="30">
      <c r="A1811" s="300"/>
      <c r="B1811" s="20"/>
      <c r="C1811" s="84"/>
      <c r="D1811" s="84"/>
      <c r="E1811" s="109"/>
      <c r="F1811" s="107"/>
      <c r="G1811" s="76"/>
      <c r="H1811" s="20"/>
      <c r="I1811" s="3" t="s">
        <v>887</v>
      </c>
      <c r="J1811" s="234" t="s">
        <v>318</v>
      </c>
      <c r="K1811" s="130" t="s">
        <v>1305</v>
      </c>
      <c r="L1811" s="157">
        <v>4</v>
      </c>
      <c r="M1811" s="157"/>
      <c r="N1811" s="18" t="s">
        <v>246</v>
      </c>
      <c r="O1811" s="46">
        <v>1</v>
      </c>
      <c r="P1811" s="162"/>
      <c r="Q1811" s="163"/>
      <c r="R1811" s="165"/>
      <c r="S1811" s="17"/>
      <c r="W1811" s="21"/>
    </row>
    <row r="1812" spans="1:25" ht="30" customHeight="1">
      <c r="A1812" s="300"/>
      <c r="H1812" s="3" t="s">
        <v>407</v>
      </c>
      <c r="I1812" s="223" t="s">
        <v>2496</v>
      </c>
      <c r="J1812" s="234" t="s">
        <v>821</v>
      </c>
      <c r="K1812" s="158" t="s">
        <v>1872</v>
      </c>
      <c r="L1812" s="6">
        <v>13</v>
      </c>
      <c r="M1812" s="157"/>
      <c r="N1812" s="228" t="s">
        <v>246</v>
      </c>
      <c r="O1812" s="84"/>
      <c r="P1812" s="84"/>
      <c r="Q1812" s="17"/>
      <c r="R1812" s="17"/>
      <c r="S1812" s="325">
        <v>1</v>
      </c>
      <c r="W1812" s="21"/>
      <c r="X1812" s="18"/>
      <c r="Y1812" s="18"/>
    </row>
    <row r="1813" spans="6:25" ht="15.75" thickBot="1">
      <c r="F1813" s="27"/>
      <c r="G1813" s="42"/>
      <c r="H1813" s="42"/>
      <c r="I1813" s="407"/>
      <c r="J1813" s="286"/>
      <c r="K1813" s="286"/>
      <c r="L1813" s="286"/>
      <c r="M1813" s="286"/>
      <c r="N1813" s="286"/>
      <c r="O1813" s="306"/>
      <c r="P1813" s="306"/>
      <c r="Q1813" s="306"/>
      <c r="R1813" s="306"/>
      <c r="S1813" s="17"/>
      <c r="W1813" s="21"/>
      <c r="X1813" s="21"/>
      <c r="Y1813" s="21"/>
    </row>
    <row r="1814" spans="1:25" s="59" customFormat="1" ht="16.5" thickBot="1" thickTop="1">
      <c r="A1814" s="306">
        <v>18</v>
      </c>
      <c r="B1814" s="549" t="s">
        <v>2045</v>
      </c>
      <c r="C1814" s="306"/>
      <c r="D1814" s="306"/>
      <c r="E1814" s="308"/>
      <c r="F1814" s="306"/>
      <c r="G1814" s="367"/>
      <c r="H1814" s="307"/>
      <c r="I1814" s="309"/>
      <c r="J1814" s="310"/>
      <c r="K1814" s="310"/>
      <c r="L1814" s="310"/>
      <c r="M1814" s="310"/>
      <c r="N1814" s="551"/>
      <c r="O1814" s="550">
        <f>SUM(O1764:O1813)</f>
        <v>38</v>
      </c>
      <c r="P1814" s="95">
        <f>SUM(P1764:P1813)</f>
        <v>1</v>
      </c>
      <c r="Q1814" s="95">
        <f>SUM(Q1764:Q1813)</f>
        <v>2</v>
      </c>
      <c r="R1814" s="95">
        <f>SUM(R1764:R1813)</f>
        <v>1</v>
      </c>
      <c r="S1814" s="42"/>
      <c r="T1814" s="42"/>
      <c r="U1814" s="42"/>
      <c r="V1814" s="42"/>
      <c r="W1814" s="42"/>
      <c r="X1814" s="17"/>
      <c r="Y1814" s="17"/>
    </row>
    <row r="1815" spans="1:26" s="59" customFormat="1" ht="15.75" thickTop="1">
      <c r="A1815" s="18"/>
      <c r="B1815" s="52"/>
      <c r="C1815" s="18"/>
      <c r="D1815" s="18"/>
      <c r="E1815" s="57"/>
      <c r="F1815" s="18"/>
      <c r="G1815" s="18"/>
      <c r="H1815" s="52"/>
      <c r="I1815" s="80"/>
      <c r="J1815" s="58"/>
      <c r="K1815" s="51"/>
      <c r="L1815" s="51"/>
      <c r="M1815" s="51"/>
      <c r="N1815" s="16"/>
      <c r="O1815" s="51"/>
      <c r="P1815" s="51"/>
      <c r="Q1815" s="51"/>
      <c r="R1815" s="51"/>
      <c r="S1815" s="51"/>
      <c r="T1815" s="17"/>
      <c r="U1815" s="17"/>
      <c r="V1815" s="17"/>
      <c r="W1815" s="21"/>
      <c r="X1815" s="18"/>
      <c r="Y1815" s="18"/>
      <c r="Z1815" s="18"/>
    </row>
    <row r="1816" spans="1:26" ht="15">
      <c r="A1816" s="358"/>
      <c r="B1816" s="130" t="s">
        <v>1833</v>
      </c>
      <c r="C1816" s="170" t="s">
        <v>1801</v>
      </c>
      <c r="D1816" s="130"/>
      <c r="E1816" s="296" t="s">
        <v>0</v>
      </c>
      <c r="F1816" s="157"/>
      <c r="G1816" s="157" t="s">
        <v>215</v>
      </c>
      <c r="H1816" s="130" t="s">
        <v>201</v>
      </c>
      <c r="I1816" s="224" t="s">
        <v>1021</v>
      </c>
      <c r="J1816" s="117"/>
      <c r="K1816" s="118"/>
      <c r="L1816" s="102"/>
      <c r="M1816" s="102"/>
      <c r="N1816" s="123"/>
      <c r="O1816" s="23"/>
      <c r="P1816" s="17"/>
      <c r="Q1816" s="17"/>
      <c r="R1816" s="17"/>
      <c r="S1816" s="17"/>
      <c r="W1816" s="21"/>
      <c r="X1816" s="18"/>
      <c r="Z1816" s="17"/>
    </row>
    <row r="1817" spans="1:26" ht="15">
      <c r="A1817" s="228"/>
      <c r="C1817" s="23"/>
      <c r="D1817" s="21"/>
      <c r="E1817" s="41"/>
      <c r="H1817" s="21"/>
      <c r="I1817" s="224" t="s">
        <v>1875</v>
      </c>
      <c r="J1817" s="117"/>
      <c r="K1817" s="118"/>
      <c r="L1817" s="102"/>
      <c r="M1817" s="102"/>
      <c r="N1817" s="123"/>
      <c r="O1817" s="23"/>
      <c r="P1817" s="17"/>
      <c r="Q1817" s="17"/>
      <c r="R1817" s="17"/>
      <c r="S1817" s="17"/>
      <c r="W1817" s="21"/>
      <c r="X1817" s="18"/>
      <c r="Z1817" s="17"/>
    </row>
    <row r="1818" spans="1:26" ht="15">
      <c r="A1818" s="228"/>
      <c r="C1818" s="23"/>
      <c r="D1818" s="21"/>
      <c r="E1818" s="41"/>
      <c r="H1818" s="21"/>
      <c r="I1818" s="224" t="s">
        <v>1876</v>
      </c>
      <c r="J1818" s="117"/>
      <c r="K1818" s="118"/>
      <c r="L1818" s="102"/>
      <c r="M1818" s="102"/>
      <c r="N1818" s="123"/>
      <c r="O1818" s="23"/>
      <c r="P1818" s="17"/>
      <c r="Q1818" s="17"/>
      <c r="R1818" s="17"/>
      <c r="S1818" s="17"/>
      <c r="W1818" s="21"/>
      <c r="X1818" s="18"/>
      <c r="Z1818" s="17"/>
    </row>
    <row r="1819" spans="1:23" ht="42" customHeight="1">
      <c r="A1819" s="151"/>
      <c r="B1819" s="52"/>
      <c r="C1819" s="18"/>
      <c r="D1819" s="18"/>
      <c r="E1819" s="295"/>
      <c r="F1819" s="18"/>
      <c r="G1819" s="17" t="s">
        <v>214</v>
      </c>
      <c r="H1819" s="363" t="s">
        <v>220</v>
      </c>
      <c r="I1819" s="197" t="s">
        <v>1551</v>
      </c>
      <c r="J1819" s="578" t="s">
        <v>1552</v>
      </c>
      <c r="K1819" s="578"/>
      <c r="L1819" s="12"/>
      <c r="M1819" s="12"/>
      <c r="N1819" s="12"/>
      <c r="O1819" s="12"/>
      <c r="P1819" s="12"/>
      <c r="Q1819" s="12"/>
      <c r="R1819" s="12"/>
      <c r="S1819" s="51"/>
      <c r="W1819" s="21"/>
    </row>
    <row r="1820" spans="1:23" ht="15">
      <c r="A1820" s="151"/>
      <c r="B1820" s="52"/>
      <c r="C1820" s="18"/>
      <c r="D1820" s="18"/>
      <c r="E1820" s="295"/>
      <c r="F1820" s="18"/>
      <c r="H1820" s="363" t="s">
        <v>220</v>
      </c>
      <c r="I1820" s="269" t="s">
        <v>304</v>
      </c>
      <c r="J1820" s="208"/>
      <c r="K1820" s="130"/>
      <c r="L1820" s="42"/>
      <c r="M1820" s="42"/>
      <c r="N1820" s="42"/>
      <c r="W1820" s="21"/>
    </row>
    <row r="1821" spans="1:25" ht="15">
      <c r="A1821" s="151"/>
      <c r="H1821" s="575" t="s">
        <v>230</v>
      </c>
      <c r="I1821" s="576" t="s">
        <v>1342</v>
      </c>
      <c r="J1821" s="236" t="s">
        <v>885</v>
      </c>
      <c r="K1821" s="130" t="s">
        <v>1344</v>
      </c>
      <c r="L1821" s="157">
        <v>2</v>
      </c>
      <c r="M1821" s="157"/>
      <c r="N1821" s="18" t="s">
        <v>1764</v>
      </c>
      <c r="O1821" s="46">
        <v>1</v>
      </c>
      <c r="P1821" s="136"/>
      <c r="Q1821" s="93">
        <v>1</v>
      </c>
      <c r="R1821" s="137"/>
      <c r="S1821" s="17"/>
      <c r="W1821" s="21"/>
      <c r="X1821" s="21"/>
      <c r="Y1821" s="21"/>
    </row>
    <row r="1822" spans="1:25" ht="15">
      <c r="A1822" s="151"/>
      <c r="H1822" s="575"/>
      <c r="I1822" s="576"/>
      <c r="J1822" s="236" t="s">
        <v>886</v>
      </c>
      <c r="K1822" s="130" t="s">
        <v>884</v>
      </c>
      <c r="L1822" s="157">
        <v>5</v>
      </c>
      <c r="M1822" s="157"/>
      <c r="N1822" s="18" t="s">
        <v>1764</v>
      </c>
      <c r="O1822" s="46">
        <v>1</v>
      </c>
      <c r="P1822" s="136"/>
      <c r="Q1822" s="93"/>
      <c r="R1822" s="137"/>
      <c r="S1822" s="17"/>
      <c r="W1822" s="21"/>
      <c r="X1822" s="21"/>
      <c r="Y1822" s="21"/>
    </row>
    <row r="1823" spans="1:25" ht="15">
      <c r="A1823" s="151"/>
      <c r="H1823" s="575"/>
      <c r="I1823" s="576"/>
      <c r="J1823" s="236" t="s">
        <v>1341</v>
      </c>
      <c r="K1823" s="130" t="s">
        <v>1343</v>
      </c>
      <c r="L1823" s="157">
        <v>4</v>
      </c>
      <c r="M1823" s="157"/>
      <c r="N1823" s="18" t="s">
        <v>1764</v>
      </c>
      <c r="O1823" s="17"/>
      <c r="P1823" s="136"/>
      <c r="Q1823" s="93"/>
      <c r="R1823" s="137"/>
      <c r="S1823" s="17"/>
      <c r="W1823" s="21"/>
      <c r="X1823" s="21"/>
      <c r="Y1823" s="21"/>
    </row>
    <row r="1824" spans="1:25" ht="15">
      <c r="A1824" s="151"/>
      <c r="H1824" s="575" t="s">
        <v>230</v>
      </c>
      <c r="I1824" s="576" t="s">
        <v>1348</v>
      </c>
      <c r="J1824" s="236" t="s">
        <v>1345</v>
      </c>
      <c r="K1824" s="130" t="s">
        <v>1545</v>
      </c>
      <c r="L1824" s="157">
        <v>11</v>
      </c>
      <c r="M1824" s="157"/>
      <c r="N1824" s="18" t="s">
        <v>1764</v>
      </c>
      <c r="O1824" s="46">
        <v>1</v>
      </c>
      <c r="P1824" s="136"/>
      <c r="Q1824" s="93"/>
      <c r="R1824" s="137"/>
      <c r="S1824" s="17"/>
      <c r="W1824" s="21"/>
      <c r="X1824" s="21"/>
      <c r="Y1824" s="21"/>
    </row>
    <row r="1825" spans="1:25" ht="15">
      <c r="A1825" s="151"/>
      <c r="H1825" s="575"/>
      <c r="I1825" s="576"/>
      <c r="J1825" s="236" t="s">
        <v>1346</v>
      </c>
      <c r="K1825" s="130" t="s">
        <v>1304</v>
      </c>
      <c r="L1825" s="157">
        <v>20</v>
      </c>
      <c r="M1825" s="157"/>
      <c r="N1825" s="18" t="s">
        <v>1764</v>
      </c>
      <c r="O1825" s="46">
        <v>1</v>
      </c>
      <c r="P1825" s="136"/>
      <c r="Q1825" s="93"/>
      <c r="R1825" s="137"/>
      <c r="S1825" s="17"/>
      <c r="W1825" s="21"/>
      <c r="X1825" s="21"/>
      <c r="Y1825" s="21"/>
    </row>
    <row r="1826" spans="1:25" ht="15">
      <c r="A1826" s="151"/>
      <c r="H1826" s="575"/>
      <c r="I1826" s="576"/>
      <c r="J1826" s="236" t="s">
        <v>1347</v>
      </c>
      <c r="K1826" s="130" t="s">
        <v>1343</v>
      </c>
      <c r="L1826" s="157">
        <v>4</v>
      </c>
      <c r="M1826" s="157"/>
      <c r="N1826" s="18" t="s">
        <v>1764</v>
      </c>
      <c r="O1826" s="17"/>
      <c r="P1826" s="136"/>
      <c r="Q1826" s="93"/>
      <c r="R1826" s="137"/>
      <c r="S1826" s="17"/>
      <c r="W1826" s="21"/>
      <c r="X1826" s="21"/>
      <c r="Y1826" s="21"/>
    </row>
    <row r="1827" spans="1:25" ht="42" customHeight="1">
      <c r="A1827" s="151"/>
      <c r="H1827" s="206" t="s">
        <v>230</v>
      </c>
      <c r="I1827" s="397" t="s">
        <v>1351</v>
      </c>
      <c r="J1827" s="236" t="s">
        <v>1352</v>
      </c>
      <c r="K1827" s="90" t="s">
        <v>1353</v>
      </c>
      <c r="L1827" s="157">
        <v>9</v>
      </c>
      <c r="M1827" s="157"/>
      <c r="N1827" s="18"/>
      <c r="O1827" s="17"/>
      <c r="P1827" s="17"/>
      <c r="Q1827" s="17"/>
      <c r="R1827" s="17"/>
      <c r="S1827" s="111">
        <v>5</v>
      </c>
      <c r="W1827" s="21"/>
      <c r="X1827" s="21"/>
      <c r="Y1827" s="21"/>
    </row>
    <row r="1828" spans="1:25" ht="30">
      <c r="A1828" s="151"/>
      <c r="H1828" s="395" t="s">
        <v>230</v>
      </c>
      <c r="I1828" s="393" t="s">
        <v>2538</v>
      </c>
      <c r="J1828" s="399" t="s">
        <v>2537</v>
      </c>
      <c r="K1828" s="130" t="s">
        <v>1344</v>
      </c>
      <c r="L1828" s="157">
        <v>6</v>
      </c>
      <c r="M1828" s="157"/>
      <c r="N1828" s="89" t="s">
        <v>246</v>
      </c>
      <c r="O1828" s="18"/>
      <c r="P1828" s="18"/>
      <c r="Q1828" s="18"/>
      <c r="R1828" s="18"/>
      <c r="S1828" s="17"/>
      <c r="W1828" s="21"/>
      <c r="X1828" s="21"/>
      <c r="Y1828" s="21"/>
    </row>
    <row r="1829" spans="1:25" ht="45">
      <c r="A1829" s="151"/>
      <c r="H1829" s="395" t="s">
        <v>230</v>
      </c>
      <c r="I1829" s="393" t="s">
        <v>2536</v>
      </c>
      <c r="J1829" s="399" t="s">
        <v>2535</v>
      </c>
      <c r="K1829" s="158" t="s">
        <v>1012</v>
      </c>
      <c r="L1829" s="157">
        <v>10</v>
      </c>
      <c r="M1829" s="157"/>
      <c r="N1829" s="89" t="s">
        <v>246</v>
      </c>
      <c r="O1829" s="18"/>
      <c r="P1829" s="18"/>
      <c r="Q1829" s="18"/>
      <c r="R1829" s="18"/>
      <c r="S1829" s="17"/>
      <c r="W1829" s="21"/>
      <c r="X1829" s="21"/>
      <c r="Y1829" s="21"/>
    </row>
    <row r="1830" spans="1:25" ht="15">
      <c r="A1830" s="151"/>
      <c r="H1830" s="563" t="s">
        <v>230</v>
      </c>
      <c r="I1830" s="566" t="s">
        <v>1436</v>
      </c>
      <c r="J1830" s="399" t="s">
        <v>1434</v>
      </c>
      <c r="K1830" s="130" t="s">
        <v>1433</v>
      </c>
      <c r="L1830" s="157">
        <v>3</v>
      </c>
      <c r="M1830" s="157"/>
      <c r="N1830" s="89" t="s">
        <v>246</v>
      </c>
      <c r="O1830" s="18"/>
      <c r="P1830" s="18"/>
      <c r="Q1830" s="18"/>
      <c r="R1830" s="18"/>
      <c r="S1830" s="17"/>
      <c r="W1830" s="21"/>
      <c r="X1830" s="21"/>
      <c r="Y1830" s="21"/>
    </row>
    <row r="1831" spans="1:25" ht="15">
      <c r="A1831" s="151"/>
      <c r="H1831" s="565"/>
      <c r="I1831" s="567"/>
      <c r="J1831" s="399" t="s">
        <v>1435</v>
      </c>
      <c r="K1831" s="130" t="s">
        <v>1323</v>
      </c>
      <c r="L1831" s="157">
        <v>2</v>
      </c>
      <c r="M1831" s="157"/>
      <c r="N1831" s="89" t="s">
        <v>246</v>
      </c>
      <c r="O1831" s="18"/>
      <c r="P1831" s="18"/>
      <c r="Q1831" s="18"/>
      <c r="R1831" s="18"/>
      <c r="S1831" s="17"/>
      <c r="W1831" s="21"/>
      <c r="X1831" s="21"/>
      <c r="Y1831" s="21"/>
    </row>
    <row r="1832" spans="1:23" ht="15">
      <c r="A1832" s="151"/>
      <c r="F1832" s="32"/>
      <c r="H1832" s="569" t="s">
        <v>230</v>
      </c>
      <c r="I1832" s="576" t="s">
        <v>1432</v>
      </c>
      <c r="J1832" s="396" t="s">
        <v>1428</v>
      </c>
      <c r="K1832" s="130" t="s">
        <v>1304</v>
      </c>
      <c r="L1832" s="157">
        <v>5</v>
      </c>
      <c r="M1832" s="157"/>
      <c r="N1832" s="157" t="s">
        <v>246</v>
      </c>
      <c r="O1832" s="46">
        <v>1</v>
      </c>
      <c r="P1832" s="136"/>
      <c r="Q1832" s="93"/>
      <c r="R1832" s="137"/>
      <c r="S1832" s="17"/>
      <c r="W1832" s="21"/>
    </row>
    <row r="1833" spans="1:23" ht="15">
      <c r="A1833" s="151"/>
      <c r="F1833" s="27"/>
      <c r="H1833" s="569"/>
      <c r="I1833" s="576"/>
      <c r="J1833" s="396" t="s">
        <v>1429</v>
      </c>
      <c r="K1833" s="130"/>
      <c r="L1833" s="157">
        <v>4</v>
      </c>
      <c r="M1833" s="157"/>
      <c r="N1833" s="157" t="s">
        <v>246</v>
      </c>
      <c r="O1833" s="46">
        <v>1</v>
      </c>
      <c r="P1833" s="136"/>
      <c r="Q1833" s="93"/>
      <c r="R1833" s="137"/>
      <c r="S1833" s="17"/>
      <c r="W1833" s="21"/>
    </row>
    <row r="1834" spans="1:23" ht="15">
      <c r="A1834" s="151"/>
      <c r="F1834" s="27"/>
      <c r="H1834" s="569"/>
      <c r="I1834" s="576"/>
      <c r="J1834" s="396" t="s">
        <v>1430</v>
      </c>
      <c r="K1834" s="130" t="s">
        <v>1409</v>
      </c>
      <c r="L1834" s="157">
        <v>4</v>
      </c>
      <c r="M1834" s="157"/>
      <c r="N1834" s="157" t="s">
        <v>246</v>
      </c>
      <c r="O1834" s="46">
        <v>1</v>
      </c>
      <c r="P1834" s="136"/>
      <c r="Q1834" s="93"/>
      <c r="R1834" s="137"/>
      <c r="S1834" s="17"/>
      <c r="W1834" s="21"/>
    </row>
    <row r="1835" spans="1:23" ht="15">
      <c r="A1835" s="151"/>
      <c r="F1835" s="27"/>
      <c r="H1835" s="569"/>
      <c r="I1835" s="576"/>
      <c r="J1835" s="396" t="s">
        <v>1431</v>
      </c>
      <c r="K1835" s="130" t="s">
        <v>1111</v>
      </c>
      <c r="L1835" s="157"/>
      <c r="M1835" s="157"/>
      <c r="N1835" s="157"/>
      <c r="O1835" s="51"/>
      <c r="P1835" s="136"/>
      <c r="Q1835" s="93"/>
      <c r="R1835" s="137"/>
      <c r="S1835" s="17"/>
      <c r="W1835" s="21"/>
    </row>
    <row r="1836" spans="1:25" ht="45">
      <c r="A1836" s="151"/>
      <c r="H1836" s="206" t="s">
        <v>230</v>
      </c>
      <c r="I1836" s="397" t="s">
        <v>1354</v>
      </c>
      <c r="J1836" s="396" t="s">
        <v>1355</v>
      </c>
      <c r="K1836" s="90" t="s">
        <v>1321</v>
      </c>
      <c r="L1836" s="157">
        <v>4</v>
      </c>
      <c r="M1836" s="157"/>
      <c r="N1836" s="18"/>
      <c r="O1836" s="17"/>
      <c r="P1836" s="17"/>
      <c r="Q1836" s="17"/>
      <c r="R1836" s="17"/>
      <c r="S1836" s="111">
        <v>1</v>
      </c>
      <c r="W1836" s="21"/>
      <c r="X1836" s="21"/>
      <c r="Y1836" s="21"/>
    </row>
    <row r="1837" spans="1:25" ht="24" customHeight="1">
      <c r="A1837" s="151"/>
      <c r="E1837" s="109">
        <v>1</v>
      </c>
      <c r="F1837" s="107" t="s">
        <v>253</v>
      </c>
      <c r="H1837" s="206" t="s">
        <v>230</v>
      </c>
      <c r="I1837" s="6" t="s">
        <v>1426</v>
      </c>
      <c r="J1837" s="236" t="s">
        <v>1427</v>
      </c>
      <c r="K1837" s="130" t="s">
        <v>1414</v>
      </c>
      <c r="L1837" s="157">
        <v>1</v>
      </c>
      <c r="M1837" s="157"/>
      <c r="N1837" s="18" t="s">
        <v>246</v>
      </c>
      <c r="O1837" s="46">
        <v>1</v>
      </c>
      <c r="P1837" s="136">
        <v>1</v>
      </c>
      <c r="Q1837" s="93"/>
      <c r="R1837" s="137"/>
      <c r="S1837" s="17"/>
      <c r="W1837" s="21"/>
      <c r="X1837" s="21"/>
      <c r="Y1837" s="21"/>
    </row>
    <row r="1838" spans="1:25" ht="15">
      <c r="A1838" s="151"/>
      <c r="H1838" s="563" t="s">
        <v>230</v>
      </c>
      <c r="I1838" s="577" t="s">
        <v>1422</v>
      </c>
      <c r="J1838" s="301" t="s">
        <v>1423</v>
      </c>
      <c r="K1838" s="130" t="s">
        <v>1344</v>
      </c>
      <c r="L1838" s="157">
        <v>1</v>
      </c>
      <c r="M1838" s="157"/>
      <c r="N1838" s="18" t="s">
        <v>246</v>
      </c>
      <c r="O1838" s="18"/>
      <c r="P1838" s="18"/>
      <c r="Q1838" s="18"/>
      <c r="R1838" s="18"/>
      <c r="S1838" s="17"/>
      <c r="W1838" s="21"/>
      <c r="X1838" s="21"/>
      <c r="Y1838" s="21"/>
    </row>
    <row r="1839" spans="1:25" ht="15">
      <c r="A1839" s="151"/>
      <c r="F1839" s="32"/>
      <c r="H1839" s="565"/>
      <c r="I1839" s="574"/>
      <c r="J1839" s="301" t="s">
        <v>1425</v>
      </c>
      <c r="K1839" s="130" t="s">
        <v>1439</v>
      </c>
      <c r="L1839" s="157">
        <v>2</v>
      </c>
      <c r="M1839" s="157"/>
      <c r="N1839" s="18" t="s">
        <v>246</v>
      </c>
      <c r="O1839" s="18"/>
      <c r="P1839" s="18"/>
      <c r="Q1839" s="18"/>
      <c r="R1839" s="18"/>
      <c r="S1839" s="17"/>
      <c r="W1839" s="21"/>
      <c r="X1839" s="21"/>
      <c r="Y1839" s="21"/>
    </row>
    <row r="1840" spans="1:25" s="20" customFormat="1" ht="27" customHeight="1">
      <c r="A1840" s="151"/>
      <c r="B1840" s="21"/>
      <c r="C1840" s="23"/>
      <c r="D1840" s="23"/>
      <c r="E1840" s="109">
        <v>1</v>
      </c>
      <c r="F1840" s="107" t="s">
        <v>253</v>
      </c>
      <c r="G1840" s="39"/>
      <c r="H1840" s="568" t="s">
        <v>407</v>
      </c>
      <c r="I1840" s="570" t="s">
        <v>1357</v>
      </c>
      <c r="J1840" s="398" t="s">
        <v>883</v>
      </c>
      <c r="K1840" s="232" t="s">
        <v>924</v>
      </c>
      <c r="L1840" s="176">
        <v>1</v>
      </c>
      <c r="M1840" s="157"/>
      <c r="N1840" s="17" t="s">
        <v>246</v>
      </c>
      <c r="O1840" s="46">
        <v>1</v>
      </c>
      <c r="P1840" s="136">
        <v>1</v>
      </c>
      <c r="Q1840" s="93"/>
      <c r="R1840" s="137"/>
      <c r="S1840" s="84"/>
      <c r="T1840" s="84"/>
      <c r="U1840" s="17"/>
      <c r="V1840" s="17"/>
      <c r="W1840" s="21"/>
      <c r="X1840" s="17"/>
      <c r="Y1840" s="17"/>
    </row>
    <row r="1841" spans="1:25" s="20" customFormat="1" ht="30">
      <c r="A1841" s="151"/>
      <c r="B1841" s="21"/>
      <c r="C1841" s="23"/>
      <c r="D1841" s="23"/>
      <c r="E1841" s="26"/>
      <c r="F1841" s="17"/>
      <c r="G1841" s="39"/>
      <c r="H1841" s="569"/>
      <c r="I1841" s="571"/>
      <c r="J1841" s="398" t="s">
        <v>883</v>
      </c>
      <c r="K1841" s="88" t="s">
        <v>1802</v>
      </c>
      <c r="L1841" s="89">
        <v>1</v>
      </c>
      <c r="M1841" s="157"/>
      <c r="N1841" s="17" t="s">
        <v>246</v>
      </c>
      <c r="O1841" s="17"/>
      <c r="P1841" s="136">
        <v>1</v>
      </c>
      <c r="Q1841" s="93"/>
      <c r="R1841" s="137"/>
      <c r="S1841" s="84"/>
      <c r="T1841" s="84"/>
      <c r="U1841" s="17"/>
      <c r="V1841" s="17"/>
      <c r="W1841" s="21"/>
      <c r="X1841" s="17"/>
      <c r="Y1841" s="17"/>
    </row>
    <row r="1842" spans="1:25" s="20" customFormat="1" ht="30">
      <c r="A1842" s="151"/>
      <c r="B1842" s="21"/>
      <c r="C1842" s="23"/>
      <c r="D1842" s="23"/>
      <c r="E1842" s="109">
        <v>1</v>
      </c>
      <c r="F1842" s="107" t="s">
        <v>253</v>
      </c>
      <c r="G1842" s="39"/>
      <c r="H1842" s="569"/>
      <c r="I1842" s="572"/>
      <c r="J1842" s="398" t="s">
        <v>1356</v>
      </c>
      <c r="K1842" s="232" t="s">
        <v>925</v>
      </c>
      <c r="L1842" s="176">
        <v>1</v>
      </c>
      <c r="M1842" s="157"/>
      <c r="N1842" s="17" t="s">
        <v>1764</v>
      </c>
      <c r="O1842" s="46">
        <v>1</v>
      </c>
      <c r="P1842" s="136">
        <v>1</v>
      </c>
      <c r="Q1842" s="93"/>
      <c r="R1842" s="137"/>
      <c r="S1842" s="84"/>
      <c r="T1842" s="84"/>
      <c r="U1842" s="17"/>
      <c r="V1842" s="17"/>
      <c r="W1842" s="21"/>
      <c r="X1842" s="17"/>
      <c r="Y1842" s="17"/>
    </row>
    <row r="1843" spans="1:25" ht="15">
      <c r="A1843" s="151"/>
      <c r="H1843" s="575" t="s">
        <v>230</v>
      </c>
      <c r="I1843" s="576" t="s">
        <v>1358</v>
      </c>
      <c r="J1843" s="236" t="s">
        <v>1359</v>
      </c>
      <c r="K1843" s="130" t="s">
        <v>1304</v>
      </c>
      <c r="L1843" s="157">
        <v>1</v>
      </c>
      <c r="M1843" s="157"/>
      <c r="N1843" s="18" t="s">
        <v>1764</v>
      </c>
      <c r="O1843" s="46">
        <v>1</v>
      </c>
      <c r="P1843" s="17"/>
      <c r="Q1843" s="17"/>
      <c r="R1843" s="17"/>
      <c r="S1843" s="17"/>
      <c r="W1843" s="21"/>
      <c r="X1843" s="21"/>
      <c r="Y1843" s="21"/>
    </row>
    <row r="1844" spans="1:25" ht="15">
      <c r="A1844" s="151"/>
      <c r="H1844" s="575"/>
      <c r="I1844" s="576"/>
      <c r="J1844" s="236" t="s">
        <v>1359</v>
      </c>
      <c r="K1844" s="130" t="s">
        <v>1361</v>
      </c>
      <c r="L1844" s="157">
        <v>1</v>
      </c>
      <c r="M1844" s="157"/>
      <c r="N1844" s="18" t="s">
        <v>1764</v>
      </c>
      <c r="O1844" s="46">
        <v>1</v>
      </c>
      <c r="P1844" s="17"/>
      <c r="Q1844" s="17"/>
      <c r="R1844" s="17"/>
      <c r="S1844" s="17"/>
      <c r="W1844" s="21"/>
      <c r="X1844" s="21"/>
      <c r="Y1844" s="21"/>
    </row>
    <row r="1845" spans="1:25" ht="15">
      <c r="A1845" s="151"/>
      <c r="H1845" s="575"/>
      <c r="I1845" s="576"/>
      <c r="J1845" s="236" t="s">
        <v>1360</v>
      </c>
      <c r="K1845" s="130" t="s">
        <v>286</v>
      </c>
      <c r="L1845" s="157">
        <v>1</v>
      </c>
      <c r="M1845" s="157"/>
      <c r="N1845" s="18" t="s">
        <v>1764</v>
      </c>
      <c r="O1845" s="17"/>
      <c r="P1845" s="17"/>
      <c r="Q1845" s="17"/>
      <c r="R1845" s="17"/>
      <c r="S1845" s="17"/>
      <c r="W1845" s="21"/>
      <c r="X1845" s="21"/>
      <c r="Y1845" s="21"/>
    </row>
    <row r="1846" spans="1:25" ht="15">
      <c r="A1846" s="151"/>
      <c r="H1846" s="575" t="s">
        <v>230</v>
      </c>
      <c r="I1846" s="576" t="s">
        <v>1370</v>
      </c>
      <c r="J1846" s="236" t="s">
        <v>1349</v>
      </c>
      <c r="K1846" s="130" t="s">
        <v>1304</v>
      </c>
      <c r="L1846" s="157" t="s">
        <v>2123</v>
      </c>
      <c r="M1846" s="157"/>
      <c r="N1846" s="18" t="s">
        <v>1764</v>
      </c>
      <c r="O1846" s="46">
        <v>1</v>
      </c>
      <c r="P1846" s="136"/>
      <c r="Q1846" s="93"/>
      <c r="R1846" s="137"/>
      <c r="S1846" s="17"/>
      <c r="W1846" s="21"/>
      <c r="X1846" s="21"/>
      <c r="Y1846" s="21"/>
    </row>
    <row r="1847" spans="1:25" ht="15">
      <c r="A1847" s="151"/>
      <c r="H1847" s="575"/>
      <c r="I1847" s="576"/>
      <c r="J1847" s="236" t="s">
        <v>1350</v>
      </c>
      <c r="K1847" s="130" t="s">
        <v>1305</v>
      </c>
      <c r="L1847" s="157">
        <v>22</v>
      </c>
      <c r="M1847" s="157"/>
      <c r="N1847" s="18" t="s">
        <v>1764</v>
      </c>
      <c r="O1847" s="46">
        <v>1</v>
      </c>
      <c r="P1847" s="136"/>
      <c r="Q1847" s="93"/>
      <c r="R1847" s="137"/>
      <c r="S1847" s="17"/>
      <c r="W1847" s="21"/>
      <c r="X1847" s="21"/>
      <c r="Y1847" s="21"/>
    </row>
    <row r="1848" spans="1:23" ht="15">
      <c r="A1848" s="151"/>
      <c r="F1848" s="32"/>
      <c r="H1848" s="569" t="s">
        <v>230</v>
      </c>
      <c r="I1848" s="576" t="s">
        <v>1421</v>
      </c>
      <c r="J1848" s="396" t="s">
        <v>1416</v>
      </c>
      <c r="K1848" s="130"/>
      <c r="L1848" s="157"/>
      <c r="M1848" s="157"/>
      <c r="N1848" s="157"/>
      <c r="O1848" s="46">
        <v>1</v>
      </c>
      <c r="P1848" s="136"/>
      <c r="Q1848" s="93"/>
      <c r="R1848" s="137"/>
      <c r="S1848" s="17"/>
      <c r="W1848" s="21"/>
    </row>
    <row r="1849" spans="1:23" ht="15">
      <c r="A1849" s="151"/>
      <c r="F1849" s="27"/>
      <c r="H1849" s="569"/>
      <c r="I1849" s="576"/>
      <c r="J1849" s="396" t="s">
        <v>1417</v>
      </c>
      <c r="K1849" s="130"/>
      <c r="L1849" s="157"/>
      <c r="M1849" s="157"/>
      <c r="N1849" s="157"/>
      <c r="O1849" s="46">
        <v>1</v>
      </c>
      <c r="P1849" s="136"/>
      <c r="Q1849" s="93"/>
      <c r="R1849" s="137"/>
      <c r="S1849" s="17"/>
      <c r="W1849" s="21"/>
    </row>
    <row r="1850" spans="1:23" ht="15">
      <c r="A1850" s="151"/>
      <c r="F1850" s="27"/>
      <c r="H1850" s="569"/>
      <c r="I1850" s="576"/>
      <c r="J1850" s="396" t="s">
        <v>1418</v>
      </c>
      <c r="K1850" s="130" t="s">
        <v>1409</v>
      </c>
      <c r="L1850" s="157">
        <v>3</v>
      </c>
      <c r="M1850" s="157"/>
      <c r="N1850" s="157" t="s">
        <v>1764</v>
      </c>
      <c r="O1850" s="46">
        <v>1</v>
      </c>
      <c r="P1850" s="136"/>
      <c r="Q1850" s="93"/>
      <c r="R1850" s="137">
        <v>1</v>
      </c>
      <c r="S1850" s="17"/>
      <c r="W1850" s="21"/>
    </row>
    <row r="1851" spans="1:23" ht="15">
      <c r="A1851" s="151"/>
      <c r="F1851" s="27"/>
      <c r="H1851" s="569"/>
      <c r="I1851" s="576"/>
      <c r="J1851" s="396" t="s">
        <v>1419</v>
      </c>
      <c r="K1851" s="130" t="s">
        <v>1111</v>
      </c>
      <c r="L1851" s="157"/>
      <c r="M1851" s="157"/>
      <c r="N1851" s="157"/>
      <c r="O1851" s="51"/>
      <c r="P1851" s="136"/>
      <c r="Q1851" s="93"/>
      <c r="R1851" s="137"/>
      <c r="S1851" s="17"/>
      <c r="W1851" s="21"/>
    </row>
    <row r="1852" spans="1:25" ht="45">
      <c r="A1852" s="151"/>
      <c r="H1852" s="157" t="s">
        <v>230</v>
      </c>
      <c r="I1852" s="394" t="s">
        <v>1373</v>
      </c>
      <c r="J1852" s="301" t="s">
        <v>1371</v>
      </c>
      <c r="K1852" s="130" t="s">
        <v>1372</v>
      </c>
      <c r="L1852" s="157">
        <v>1</v>
      </c>
      <c r="M1852" s="157"/>
      <c r="N1852" s="18" t="s">
        <v>1764</v>
      </c>
      <c r="O1852" s="18"/>
      <c r="P1852" s="18"/>
      <c r="Q1852" s="18"/>
      <c r="R1852" s="18"/>
      <c r="S1852" s="17"/>
      <c r="W1852" s="21"/>
      <c r="X1852" s="21"/>
      <c r="Y1852" s="21"/>
    </row>
    <row r="1853" spans="1:25" ht="15">
      <c r="A1853" s="151"/>
      <c r="H1853" s="575" t="s">
        <v>230</v>
      </c>
      <c r="I1853" s="576" t="s">
        <v>1393</v>
      </c>
      <c r="J1853" s="236" t="s">
        <v>1384</v>
      </c>
      <c r="K1853" s="130" t="s">
        <v>1388</v>
      </c>
      <c r="L1853" s="157">
        <v>1</v>
      </c>
      <c r="M1853" s="157"/>
      <c r="N1853" s="18" t="s">
        <v>1764</v>
      </c>
      <c r="O1853" s="46">
        <v>1</v>
      </c>
      <c r="P1853" s="17"/>
      <c r="Q1853" s="17"/>
      <c r="R1853" s="17"/>
      <c r="S1853" s="17"/>
      <c r="W1853" s="21"/>
      <c r="X1853" s="21"/>
      <c r="Y1853" s="21"/>
    </row>
    <row r="1854" spans="1:25" ht="15">
      <c r="A1854" s="151"/>
      <c r="H1854" s="575"/>
      <c r="I1854" s="576"/>
      <c r="J1854" s="236" t="s">
        <v>1385</v>
      </c>
      <c r="K1854" s="130" t="s">
        <v>1386</v>
      </c>
      <c r="L1854" s="157"/>
      <c r="M1854" s="157"/>
      <c r="N1854" s="18" t="s">
        <v>1764</v>
      </c>
      <c r="O1854" s="46">
        <v>1</v>
      </c>
      <c r="P1854" s="17"/>
      <c r="Q1854" s="17"/>
      <c r="R1854" s="17"/>
      <c r="S1854" s="17"/>
      <c r="W1854" s="21"/>
      <c r="X1854" s="21"/>
      <c r="Y1854" s="21"/>
    </row>
    <row r="1855" spans="1:25" ht="15">
      <c r="A1855" s="151"/>
      <c r="H1855" s="575"/>
      <c r="I1855" s="576"/>
      <c r="J1855" s="236" t="s">
        <v>1387</v>
      </c>
      <c r="K1855" s="130" t="s">
        <v>1389</v>
      </c>
      <c r="L1855" s="157">
        <v>2</v>
      </c>
      <c r="M1855" s="157"/>
      <c r="N1855" s="18" t="s">
        <v>1764</v>
      </c>
      <c r="O1855" s="46">
        <v>1</v>
      </c>
      <c r="P1855" s="17"/>
      <c r="Q1855" s="17"/>
      <c r="R1855" s="17"/>
      <c r="S1855" s="17"/>
      <c r="W1855" s="21"/>
      <c r="X1855" s="21"/>
      <c r="Y1855" s="21"/>
    </row>
    <row r="1856" spans="1:25" ht="15">
      <c r="A1856" s="151"/>
      <c r="H1856" s="575"/>
      <c r="I1856" s="576"/>
      <c r="J1856" s="236" t="s">
        <v>1390</v>
      </c>
      <c r="K1856" s="130" t="s">
        <v>1391</v>
      </c>
      <c r="L1856" s="157"/>
      <c r="M1856" s="157"/>
      <c r="N1856" s="18"/>
      <c r="O1856" s="46"/>
      <c r="P1856" s="17"/>
      <c r="Q1856" s="17"/>
      <c r="R1856" s="17"/>
      <c r="S1856" s="17"/>
      <c r="W1856" s="21"/>
      <c r="X1856" s="21"/>
      <c r="Y1856" s="21"/>
    </row>
    <row r="1857" spans="1:25" ht="15">
      <c r="A1857" s="151"/>
      <c r="H1857" s="575"/>
      <c r="I1857" s="576"/>
      <c r="J1857" s="236" t="s">
        <v>1390</v>
      </c>
      <c r="K1857" s="130" t="s">
        <v>1392</v>
      </c>
      <c r="L1857" s="157"/>
      <c r="M1857" s="157"/>
      <c r="N1857" s="18"/>
      <c r="O1857" s="46"/>
      <c r="P1857" s="17"/>
      <c r="Q1857" s="17"/>
      <c r="R1857" s="17"/>
      <c r="S1857" s="17"/>
      <c r="W1857" s="21"/>
      <c r="X1857" s="21"/>
      <c r="Y1857" s="21"/>
    </row>
    <row r="1858" spans="1:25" ht="15">
      <c r="A1858" s="151"/>
      <c r="E1858" s="109">
        <v>1</v>
      </c>
      <c r="F1858" s="107" t="s">
        <v>253</v>
      </c>
      <c r="H1858" s="575" t="s">
        <v>230</v>
      </c>
      <c r="I1858" s="576" t="s">
        <v>1395</v>
      </c>
      <c r="J1858" s="236" t="s">
        <v>1387</v>
      </c>
      <c r="K1858" s="130" t="s">
        <v>1439</v>
      </c>
      <c r="L1858" s="157">
        <v>1</v>
      </c>
      <c r="M1858" s="157"/>
      <c r="N1858" s="18" t="s">
        <v>1764</v>
      </c>
      <c r="O1858" s="46">
        <v>1</v>
      </c>
      <c r="P1858" s="136"/>
      <c r="Q1858" s="93">
        <v>1</v>
      </c>
      <c r="R1858" s="137"/>
      <c r="S1858" s="17"/>
      <c r="W1858" s="21"/>
      <c r="X1858" s="21"/>
      <c r="Y1858" s="21"/>
    </row>
    <row r="1859" spans="1:25" ht="15">
      <c r="A1859" s="151"/>
      <c r="H1859" s="575"/>
      <c r="I1859" s="576"/>
      <c r="J1859" s="236" t="s">
        <v>1394</v>
      </c>
      <c r="K1859" s="130" t="s">
        <v>1323</v>
      </c>
      <c r="L1859" s="170" t="s">
        <v>1396</v>
      </c>
      <c r="M1859" s="157"/>
      <c r="N1859" s="18" t="s">
        <v>1764</v>
      </c>
      <c r="O1859" s="46">
        <v>1</v>
      </c>
      <c r="P1859" s="136"/>
      <c r="Q1859" s="93"/>
      <c r="R1859" s="137"/>
      <c r="S1859" s="17"/>
      <c r="W1859" s="21"/>
      <c r="X1859" s="21"/>
      <c r="Y1859" s="21"/>
    </row>
    <row r="1860" spans="1:25" ht="27" customHeight="1">
      <c r="A1860" s="151"/>
      <c r="H1860" s="157" t="s">
        <v>230</v>
      </c>
      <c r="I1860" s="6" t="s">
        <v>1408</v>
      </c>
      <c r="J1860" s="236" t="s">
        <v>1407</v>
      </c>
      <c r="K1860" s="130" t="s">
        <v>1376</v>
      </c>
      <c r="L1860" s="157">
        <v>2</v>
      </c>
      <c r="M1860" s="157"/>
      <c r="N1860" s="18" t="s">
        <v>1764</v>
      </c>
      <c r="O1860" s="17"/>
      <c r="P1860" s="17"/>
      <c r="Q1860" s="17"/>
      <c r="R1860" s="17"/>
      <c r="S1860" s="17"/>
      <c r="W1860" s="21"/>
      <c r="X1860" s="21"/>
      <c r="Y1860" s="21"/>
    </row>
    <row r="1861" spans="1:23" ht="15">
      <c r="A1861" s="228"/>
      <c r="F1861" s="32"/>
      <c r="H1861" s="569" t="s">
        <v>230</v>
      </c>
      <c r="I1861" s="576" t="s">
        <v>303</v>
      </c>
      <c r="J1861" s="236" t="s">
        <v>1086</v>
      </c>
      <c r="K1861" s="130" t="s">
        <v>1453</v>
      </c>
      <c r="L1861" s="157">
        <v>4</v>
      </c>
      <c r="M1861" s="157"/>
      <c r="N1861" s="18" t="s">
        <v>246</v>
      </c>
      <c r="O1861" s="46">
        <v>1</v>
      </c>
      <c r="P1861" s="136"/>
      <c r="Q1861" s="93"/>
      <c r="R1861" s="137"/>
      <c r="S1861" s="17"/>
      <c r="W1861" s="21"/>
    </row>
    <row r="1862" spans="1:23" ht="15">
      <c r="A1862" s="228"/>
      <c r="F1862" s="27"/>
      <c r="H1862" s="569"/>
      <c r="I1862" s="576"/>
      <c r="J1862" s="236" t="s">
        <v>1087</v>
      </c>
      <c r="K1862" s="130" t="s">
        <v>1409</v>
      </c>
      <c r="L1862" s="157">
        <v>3</v>
      </c>
      <c r="M1862" s="157"/>
      <c r="N1862" s="18" t="s">
        <v>246</v>
      </c>
      <c r="O1862" s="46">
        <v>1</v>
      </c>
      <c r="P1862" s="136"/>
      <c r="Q1862" s="93"/>
      <c r="R1862" s="137"/>
      <c r="S1862" s="17"/>
      <c r="W1862" s="21"/>
    </row>
    <row r="1863" spans="1:23" ht="15">
      <c r="A1863" s="228"/>
      <c r="F1863" s="27"/>
      <c r="H1863" s="569"/>
      <c r="I1863" s="576"/>
      <c r="J1863" s="236" t="s">
        <v>1088</v>
      </c>
      <c r="K1863" s="130" t="s">
        <v>1305</v>
      </c>
      <c r="L1863" s="157" t="s">
        <v>2123</v>
      </c>
      <c r="M1863" s="157"/>
      <c r="N1863" s="18" t="s">
        <v>1764</v>
      </c>
      <c r="O1863" s="17"/>
      <c r="P1863" s="17"/>
      <c r="Q1863" s="17"/>
      <c r="R1863" s="17"/>
      <c r="S1863" s="17"/>
      <c r="W1863" s="21"/>
    </row>
    <row r="1864" spans="1:23" ht="15">
      <c r="A1864" s="228"/>
      <c r="E1864" s="109">
        <v>1</v>
      </c>
      <c r="F1864" s="110" t="s">
        <v>253</v>
      </c>
      <c r="H1864" s="569"/>
      <c r="I1864" s="576"/>
      <c r="J1864" s="236" t="s">
        <v>1089</v>
      </c>
      <c r="K1864" s="130" t="s">
        <v>1662</v>
      </c>
      <c r="L1864" s="157">
        <v>1</v>
      </c>
      <c r="M1864" s="157"/>
      <c r="N1864" s="18"/>
      <c r="O1864" s="51"/>
      <c r="P1864" s="136"/>
      <c r="Q1864" s="93"/>
      <c r="R1864" s="137"/>
      <c r="S1864" s="17"/>
      <c r="W1864" s="21"/>
    </row>
    <row r="1865" spans="1:23" ht="24" customHeight="1">
      <c r="A1865" s="228"/>
      <c r="F1865" s="27"/>
      <c r="H1865" s="563" t="s">
        <v>230</v>
      </c>
      <c r="I1865" s="573" t="s">
        <v>302</v>
      </c>
      <c r="J1865" s="236" t="s">
        <v>1091</v>
      </c>
      <c r="K1865" s="130" t="s">
        <v>1409</v>
      </c>
      <c r="L1865" s="157">
        <v>2</v>
      </c>
      <c r="M1865" s="157"/>
      <c r="N1865" s="18" t="s">
        <v>1764</v>
      </c>
      <c r="O1865" s="46">
        <v>1</v>
      </c>
      <c r="P1865" s="136"/>
      <c r="Q1865" s="93">
        <v>1</v>
      </c>
      <c r="R1865" s="137"/>
      <c r="S1865" s="17"/>
      <c r="W1865" s="21"/>
    </row>
    <row r="1866" spans="1:23" ht="15">
      <c r="A1866" s="228"/>
      <c r="F1866" s="27"/>
      <c r="H1866" s="565"/>
      <c r="I1866" s="574"/>
      <c r="J1866" s="236" t="s">
        <v>1412</v>
      </c>
      <c r="K1866" s="130" t="s">
        <v>1413</v>
      </c>
      <c r="L1866" s="157">
        <v>1</v>
      </c>
      <c r="M1866" s="157"/>
      <c r="N1866" s="18" t="s">
        <v>1764</v>
      </c>
      <c r="O1866" s="46">
        <v>1</v>
      </c>
      <c r="P1866" s="136">
        <v>1</v>
      </c>
      <c r="Q1866" s="93"/>
      <c r="R1866" s="137"/>
      <c r="S1866" s="17"/>
      <c r="W1866" s="21"/>
    </row>
    <row r="1867" spans="1:26" ht="12.75" customHeight="1">
      <c r="A1867" s="228"/>
      <c r="F1867" s="27"/>
      <c r="H1867" s="569" t="s">
        <v>230</v>
      </c>
      <c r="I1867" s="576" t="s">
        <v>93</v>
      </c>
      <c r="J1867" s="236" t="s">
        <v>85</v>
      </c>
      <c r="K1867" s="130" t="s">
        <v>87</v>
      </c>
      <c r="L1867" s="157">
        <v>5</v>
      </c>
      <c r="M1867" s="157"/>
      <c r="N1867" s="18" t="s">
        <v>246</v>
      </c>
      <c r="O1867" s="46">
        <v>1</v>
      </c>
      <c r="P1867" s="136"/>
      <c r="Q1867" s="93"/>
      <c r="R1867" s="137"/>
      <c r="S1867" s="17"/>
      <c r="V1867" s="42"/>
      <c r="W1867" s="42"/>
      <c r="X1867" s="18"/>
      <c r="Z1867" s="17"/>
    </row>
    <row r="1868" spans="1:26" ht="12.75" customHeight="1">
      <c r="A1868" s="228"/>
      <c r="F1868" s="27"/>
      <c r="H1868" s="569"/>
      <c r="I1868" s="576"/>
      <c r="J1868" s="236" t="s">
        <v>89</v>
      </c>
      <c r="K1868" s="130" t="s">
        <v>86</v>
      </c>
      <c r="L1868" s="157">
        <v>2</v>
      </c>
      <c r="M1868" s="157"/>
      <c r="N1868" s="18" t="s">
        <v>246</v>
      </c>
      <c r="O1868" s="46">
        <v>1</v>
      </c>
      <c r="P1868" s="136"/>
      <c r="Q1868" s="93">
        <v>1</v>
      </c>
      <c r="R1868" s="137"/>
      <c r="S1868" s="17"/>
      <c r="V1868" s="42"/>
      <c r="W1868" s="42"/>
      <c r="X1868" s="18"/>
      <c r="Z1868" s="17"/>
    </row>
    <row r="1869" spans="1:26" ht="12.75" customHeight="1">
      <c r="A1869" s="228"/>
      <c r="E1869" s="109">
        <v>1</v>
      </c>
      <c r="F1869" s="110" t="s">
        <v>253</v>
      </c>
      <c r="G1869" s="17" t="s">
        <v>94</v>
      </c>
      <c r="H1869" s="569"/>
      <c r="I1869" s="576"/>
      <c r="J1869" s="236" t="s">
        <v>90</v>
      </c>
      <c r="K1869" s="130" t="s">
        <v>88</v>
      </c>
      <c r="L1869" s="157">
        <v>1</v>
      </c>
      <c r="M1869" s="157"/>
      <c r="N1869" s="18" t="s">
        <v>246</v>
      </c>
      <c r="O1869" s="46">
        <v>1</v>
      </c>
      <c r="P1869" s="136">
        <v>1</v>
      </c>
      <c r="Q1869" s="93"/>
      <c r="R1869" s="137"/>
      <c r="S1869" s="17"/>
      <c r="V1869" s="42"/>
      <c r="W1869" s="42"/>
      <c r="X1869" s="18"/>
      <c r="Z1869" s="17"/>
    </row>
    <row r="1870" spans="1:26" ht="12.75" customHeight="1">
      <c r="A1870" s="228"/>
      <c r="F1870" s="27"/>
      <c r="H1870" s="569"/>
      <c r="I1870" s="576"/>
      <c r="J1870" s="236" t="s">
        <v>92</v>
      </c>
      <c r="K1870" s="130" t="s">
        <v>95</v>
      </c>
      <c r="L1870" s="157">
        <v>2</v>
      </c>
      <c r="M1870" s="157"/>
      <c r="N1870" s="18" t="s">
        <v>246</v>
      </c>
      <c r="O1870" s="51"/>
      <c r="P1870" s="136"/>
      <c r="Q1870" s="451">
        <v>1</v>
      </c>
      <c r="R1870" s="137"/>
      <c r="S1870" s="17"/>
      <c r="V1870" s="42"/>
      <c r="W1870" s="42"/>
      <c r="X1870" s="18"/>
      <c r="Z1870" s="17"/>
    </row>
    <row r="1871" spans="1:25" ht="15">
      <c r="A1871" s="228"/>
      <c r="F1871" s="32"/>
      <c r="H1871" s="575" t="s">
        <v>230</v>
      </c>
      <c r="I1871" s="576" t="s">
        <v>100</v>
      </c>
      <c r="J1871" s="236" t="s">
        <v>1092</v>
      </c>
      <c r="K1871" s="130" t="s">
        <v>1663</v>
      </c>
      <c r="L1871" s="157">
        <v>6</v>
      </c>
      <c r="M1871" s="157"/>
      <c r="N1871" s="18" t="s">
        <v>246</v>
      </c>
      <c r="O1871" s="46">
        <v>1</v>
      </c>
      <c r="P1871" s="136"/>
      <c r="Q1871" s="93"/>
      <c r="R1871" s="137"/>
      <c r="S1871" s="17"/>
      <c r="W1871" s="21"/>
      <c r="X1871" s="21"/>
      <c r="Y1871" s="21"/>
    </row>
    <row r="1872" spans="1:25" ht="15">
      <c r="A1872" s="228"/>
      <c r="F1872" s="27"/>
      <c r="H1872" s="575"/>
      <c r="I1872" s="576"/>
      <c r="J1872" s="236" t="s">
        <v>1093</v>
      </c>
      <c r="K1872" s="130" t="s">
        <v>1664</v>
      </c>
      <c r="L1872" s="157">
        <v>3</v>
      </c>
      <c r="M1872" s="157"/>
      <c r="N1872" s="18" t="s">
        <v>246</v>
      </c>
      <c r="O1872" s="46">
        <v>1</v>
      </c>
      <c r="P1872" s="136"/>
      <c r="Q1872" s="93"/>
      <c r="R1872" s="137">
        <v>1</v>
      </c>
      <c r="S1872" s="17"/>
      <c r="W1872" s="21"/>
      <c r="X1872" s="21"/>
      <c r="Y1872" s="21"/>
    </row>
    <row r="1873" spans="1:25" ht="15">
      <c r="A1873" s="228"/>
      <c r="F1873" s="27"/>
      <c r="H1873" s="575"/>
      <c r="I1873" s="576"/>
      <c r="J1873" s="236" t="s">
        <v>1094</v>
      </c>
      <c r="K1873" s="130" t="s">
        <v>1665</v>
      </c>
      <c r="L1873" s="157">
        <v>3</v>
      </c>
      <c r="M1873" s="157"/>
      <c r="N1873" s="18" t="s">
        <v>246</v>
      </c>
      <c r="O1873" s="46">
        <v>1</v>
      </c>
      <c r="P1873" s="136"/>
      <c r="Q1873" s="93"/>
      <c r="R1873" s="137">
        <v>1</v>
      </c>
      <c r="S1873" s="17"/>
      <c r="W1873" s="21"/>
      <c r="X1873" s="21"/>
      <c r="Y1873" s="21"/>
    </row>
    <row r="1874" spans="1:25" ht="15">
      <c r="A1874" s="228"/>
      <c r="E1874" s="109">
        <v>1</v>
      </c>
      <c r="F1874" s="110" t="s">
        <v>253</v>
      </c>
      <c r="H1874" s="575"/>
      <c r="I1874" s="576"/>
      <c r="J1874" s="236" t="s">
        <v>747</v>
      </c>
      <c r="K1874" s="130" t="s">
        <v>1662</v>
      </c>
      <c r="L1874" s="157">
        <v>1</v>
      </c>
      <c r="M1874" s="157"/>
      <c r="N1874" s="18" t="s">
        <v>246</v>
      </c>
      <c r="O1874" s="51"/>
      <c r="P1874" s="136">
        <v>1</v>
      </c>
      <c r="Q1874" s="93"/>
      <c r="R1874" s="137"/>
      <c r="S1874" s="17"/>
      <c r="W1874" s="21"/>
      <c r="X1874" s="21"/>
      <c r="Y1874" s="21"/>
    </row>
    <row r="1875" spans="1:25" ht="15">
      <c r="A1875" s="228"/>
      <c r="F1875" s="27"/>
      <c r="H1875" s="575"/>
      <c r="I1875" s="576"/>
      <c r="J1875" s="236" t="s">
        <v>747</v>
      </c>
      <c r="K1875" s="130" t="s">
        <v>1666</v>
      </c>
      <c r="L1875" s="157">
        <v>2</v>
      </c>
      <c r="M1875" s="157"/>
      <c r="N1875" s="18" t="s">
        <v>246</v>
      </c>
      <c r="O1875" s="51"/>
      <c r="P1875" s="136"/>
      <c r="Q1875" s="93">
        <v>1</v>
      </c>
      <c r="R1875" s="137"/>
      <c r="S1875" s="17"/>
      <c r="W1875" s="21"/>
      <c r="X1875" s="21"/>
      <c r="Y1875" s="21"/>
    </row>
    <row r="1876" spans="1:26" ht="15">
      <c r="A1876" s="228"/>
      <c r="E1876" s="109">
        <v>1</v>
      </c>
      <c r="F1876" s="110" t="s">
        <v>253</v>
      </c>
      <c r="G1876" s="107"/>
      <c r="H1876" s="468" t="s">
        <v>407</v>
      </c>
      <c r="I1876" s="576" t="s">
        <v>983</v>
      </c>
      <c r="J1876" s="236" t="s">
        <v>976</v>
      </c>
      <c r="K1876" s="130" t="s">
        <v>1660</v>
      </c>
      <c r="L1876" s="157">
        <v>1</v>
      </c>
      <c r="M1876" s="157"/>
      <c r="N1876" s="18" t="s">
        <v>246</v>
      </c>
      <c r="O1876" s="46">
        <v>1</v>
      </c>
      <c r="P1876" s="136">
        <v>1</v>
      </c>
      <c r="Q1876" s="93"/>
      <c r="R1876" s="137"/>
      <c r="S1876" s="17"/>
      <c r="V1876" s="42"/>
      <c r="W1876" s="42"/>
      <c r="X1876" s="18"/>
      <c r="Z1876" s="17"/>
    </row>
    <row r="1877" spans="1:26" ht="15">
      <c r="A1877" s="228"/>
      <c r="E1877" s="109">
        <v>1</v>
      </c>
      <c r="F1877" s="216" t="s">
        <v>253</v>
      </c>
      <c r="G1877" s="107"/>
      <c r="H1877" s="575"/>
      <c r="I1877" s="576"/>
      <c r="J1877" s="236" t="s">
        <v>977</v>
      </c>
      <c r="K1877" s="130" t="s">
        <v>992</v>
      </c>
      <c r="L1877" s="157">
        <v>1</v>
      </c>
      <c r="M1877" s="157"/>
      <c r="N1877" s="18" t="s">
        <v>246</v>
      </c>
      <c r="O1877" s="46">
        <v>1</v>
      </c>
      <c r="P1877" s="136">
        <v>1</v>
      </c>
      <c r="Q1877" s="93"/>
      <c r="R1877" s="137"/>
      <c r="S1877" s="17"/>
      <c r="V1877" s="42"/>
      <c r="W1877" s="42"/>
      <c r="X1877" s="18"/>
      <c r="Z1877" s="17"/>
    </row>
    <row r="1878" spans="1:26" ht="15">
      <c r="A1878" s="228"/>
      <c r="F1878" s="27"/>
      <c r="H1878" s="575"/>
      <c r="I1878" s="576"/>
      <c r="J1878" s="236" t="s">
        <v>978</v>
      </c>
      <c r="K1878" s="130" t="s">
        <v>993</v>
      </c>
      <c r="L1878" s="157">
        <v>2</v>
      </c>
      <c r="M1878" s="157"/>
      <c r="N1878" s="18" t="s">
        <v>246</v>
      </c>
      <c r="O1878" s="46">
        <v>1</v>
      </c>
      <c r="P1878" s="136"/>
      <c r="Q1878" s="93">
        <v>1</v>
      </c>
      <c r="R1878" s="137"/>
      <c r="S1878" s="17"/>
      <c r="V1878" s="42"/>
      <c r="W1878" s="42"/>
      <c r="X1878" s="18"/>
      <c r="Z1878" s="17"/>
    </row>
    <row r="1879" spans="1:26" ht="15">
      <c r="A1879" s="228"/>
      <c r="E1879" s="109">
        <v>1</v>
      </c>
      <c r="F1879" s="216" t="s">
        <v>253</v>
      </c>
      <c r="H1879" s="575"/>
      <c r="I1879" s="576"/>
      <c r="J1879" s="236" t="s">
        <v>979</v>
      </c>
      <c r="K1879" s="130" t="s">
        <v>1662</v>
      </c>
      <c r="L1879" s="157">
        <v>1</v>
      </c>
      <c r="M1879" s="157"/>
      <c r="N1879" s="18" t="s">
        <v>246</v>
      </c>
      <c r="O1879" s="51"/>
      <c r="P1879" s="452">
        <v>1</v>
      </c>
      <c r="Q1879" s="93"/>
      <c r="R1879" s="137"/>
      <c r="S1879" s="17"/>
      <c r="V1879" s="42"/>
      <c r="W1879" s="42"/>
      <c r="X1879" s="18"/>
      <c r="Z1879" s="17"/>
    </row>
    <row r="1880" spans="1:25" ht="15">
      <c r="A1880" s="228"/>
      <c r="F1880" s="27"/>
      <c r="G1880" s="42"/>
      <c r="H1880" s="468" t="s">
        <v>407</v>
      </c>
      <c r="I1880" s="568" t="s">
        <v>984</v>
      </c>
      <c r="J1880" s="234" t="s">
        <v>985</v>
      </c>
      <c r="K1880" s="130" t="s">
        <v>988</v>
      </c>
      <c r="L1880" s="358"/>
      <c r="M1880" s="157"/>
      <c r="N1880" s="18" t="s">
        <v>991</v>
      </c>
      <c r="O1880" s="46">
        <v>1</v>
      </c>
      <c r="P1880" s="162"/>
      <c r="Q1880" s="163"/>
      <c r="R1880" s="165"/>
      <c r="S1880" s="17"/>
      <c r="W1880" s="21"/>
      <c r="X1880" s="21"/>
      <c r="Y1880" s="21"/>
    </row>
    <row r="1881" spans="1:25" ht="15">
      <c r="A1881" s="151"/>
      <c r="H1881" s="575"/>
      <c r="I1881" s="568"/>
      <c r="J1881" s="234" t="s">
        <v>986</v>
      </c>
      <c r="K1881" s="130" t="s">
        <v>989</v>
      </c>
      <c r="L1881" s="358"/>
      <c r="M1881" s="157"/>
      <c r="N1881" s="18" t="s">
        <v>991</v>
      </c>
      <c r="O1881" s="46">
        <v>1</v>
      </c>
      <c r="P1881" s="162"/>
      <c r="Q1881" s="163"/>
      <c r="R1881" s="165"/>
      <c r="S1881" s="17"/>
      <c r="W1881" s="21"/>
      <c r="X1881" s="21"/>
      <c r="Y1881" s="21"/>
    </row>
    <row r="1882" spans="1:25" ht="15">
      <c r="A1882" s="151"/>
      <c r="H1882" s="575"/>
      <c r="I1882" s="568"/>
      <c r="J1882" s="234" t="s">
        <v>987</v>
      </c>
      <c r="K1882" s="130" t="s">
        <v>990</v>
      </c>
      <c r="L1882" s="358"/>
      <c r="M1882" s="157"/>
      <c r="N1882" s="18" t="s">
        <v>991</v>
      </c>
      <c r="O1882" s="46">
        <v>1</v>
      </c>
      <c r="P1882" s="162"/>
      <c r="Q1882" s="163"/>
      <c r="R1882" s="165"/>
      <c r="S1882" s="17"/>
      <c r="W1882" s="21"/>
      <c r="X1882" s="21"/>
      <c r="Y1882" s="21"/>
    </row>
    <row r="1883" spans="1:25" ht="15">
      <c r="A1883" s="151"/>
      <c r="F1883" s="27"/>
      <c r="G1883" s="42"/>
      <c r="H1883" s="468" t="s">
        <v>407</v>
      </c>
      <c r="I1883" s="568" t="s">
        <v>995</v>
      </c>
      <c r="J1883" s="234" t="s">
        <v>996</v>
      </c>
      <c r="K1883" s="130" t="s">
        <v>999</v>
      </c>
      <c r="L1883" s="157"/>
      <c r="M1883" s="157"/>
      <c r="N1883" s="18"/>
      <c r="O1883" s="46">
        <v>1</v>
      </c>
      <c r="P1883" s="162"/>
      <c r="Q1883" s="163"/>
      <c r="R1883" s="165"/>
      <c r="S1883" s="17"/>
      <c r="W1883" s="21"/>
      <c r="X1883" s="21"/>
      <c r="Y1883" s="21"/>
    </row>
    <row r="1884" spans="1:25" ht="15">
      <c r="A1884" s="151"/>
      <c r="H1884" s="575"/>
      <c r="I1884" s="568"/>
      <c r="J1884" s="234" t="s">
        <v>997</v>
      </c>
      <c r="K1884" s="130" t="s">
        <v>1305</v>
      </c>
      <c r="L1884" s="157"/>
      <c r="M1884" s="157"/>
      <c r="N1884" s="18"/>
      <c r="O1884" s="46">
        <v>1</v>
      </c>
      <c r="P1884" s="162"/>
      <c r="Q1884" s="163"/>
      <c r="R1884" s="165"/>
      <c r="S1884" s="17"/>
      <c r="W1884" s="21"/>
      <c r="X1884" s="21"/>
      <c r="Y1884" s="21"/>
    </row>
    <row r="1885" spans="1:25" ht="15">
      <c r="A1885" s="151"/>
      <c r="H1885" s="575"/>
      <c r="I1885" s="568"/>
      <c r="J1885" s="234" t="s">
        <v>998</v>
      </c>
      <c r="K1885" s="130" t="s">
        <v>1000</v>
      </c>
      <c r="L1885" s="157"/>
      <c r="M1885" s="157"/>
      <c r="N1885" s="18"/>
      <c r="O1885" s="46">
        <v>1</v>
      </c>
      <c r="P1885" s="162"/>
      <c r="Q1885" s="163"/>
      <c r="R1885" s="165"/>
      <c r="S1885" s="17"/>
      <c r="W1885" s="21"/>
      <c r="X1885" s="21"/>
      <c r="Y1885" s="21"/>
    </row>
    <row r="1886" spans="1:23" ht="15">
      <c r="A1886" s="151"/>
      <c r="F1886" s="27"/>
      <c r="H1886" s="468" t="s">
        <v>407</v>
      </c>
      <c r="I1886" s="469" t="s">
        <v>108</v>
      </c>
      <c r="J1886" s="234" t="s">
        <v>106</v>
      </c>
      <c r="K1886" s="130" t="s">
        <v>107</v>
      </c>
      <c r="L1886" s="157">
        <v>5</v>
      </c>
      <c r="M1886" s="157"/>
      <c r="N1886" s="18" t="s">
        <v>246</v>
      </c>
      <c r="O1886" s="17"/>
      <c r="P1886" s="17"/>
      <c r="Q1886" s="17"/>
      <c r="R1886" s="17"/>
      <c r="S1886" s="111">
        <v>1</v>
      </c>
      <c r="T1886" s="162"/>
      <c r="U1886" s="163"/>
      <c r="V1886" s="165"/>
      <c r="W1886" s="21"/>
    </row>
    <row r="1887" spans="1:23" ht="15">
      <c r="A1887" s="151"/>
      <c r="F1887" s="27"/>
      <c r="H1887" s="468"/>
      <c r="I1887" s="469"/>
      <c r="J1887" s="234" t="s">
        <v>109</v>
      </c>
      <c r="K1887" s="130" t="s">
        <v>110</v>
      </c>
      <c r="L1887" s="157">
        <v>4</v>
      </c>
      <c r="M1887" s="157"/>
      <c r="N1887" s="18" t="s">
        <v>246</v>
      </c>
      <c r="O1887" s="17"/>
      <c r="P1887" s="17"/>
      <c r="Q1887" s="17"/>
      <c r="R1887" s="17"/>
      <c r="S1887" s="111">
        <v>1</v>
      </c>
      <c r="T1887" s="162"/>
      <c r="U1887" s="163"/>
      <c r="V1887" s="165"/>
      <c r="W1887" s="21"/>
    </row>
    <row r="1888" spans="1:23" ht="15">
      <c r="A1888" s="151"/>
      <c r="F1888" s="27"/>
      <c r="H1888" s="468"/>
      <c r="I1888" s="469"/>
      <c r="J1888" s="234" t="s">
        <v>111</v>
      </c>
      <c r="K1888" s="130" t="s">
        <v>112</v>
      </c>
      <c r="L1888" s="157">
        <v>9</v>
      </c>
      <c r="M1888" s="157"/>
      <c r="N1888" s="18" t="s">
        <v>246</v>
      </c>
      <c r="O1888" s="17"/>
      <c r="P1888" s="17"/>
      <c r="Q1888" s="17"/>
      <c r="R1888" s="17"/>
      <c r="S1888" s="111">
        <v>1</v>
      </c>
      <c r="T1888" s="162"/>
      <c r="U1888" s="163"/>
      <c r="V1888" s="165"/>
      <c r="W1888" s="21"/>
    </row>
    <row r="1889" spans="1:23" ht="15">
      <c r="A1889" s="151"/>
      <c r="F1889" s="27"/>
      <c r="H1889" s="575"/>
      <c r="I1889" s="467"/>
      <c r="J1889" s="234" t="s">
        <v>104</v>
      </c>
      <c r="K1889" s="130" t="s">
        <v>105</v>
      </c>
      <c r="L1889" s="157">
        <v>3</v>
      </c>
      <c r="M1889" s="157"/>
      <c r="N1889" s="18" t="s">
        <v>246</v>
      </c>
      <c r="O1889" s="17"/>
      <c r="P1889" s="17"/>
      <c r="Q1889" s="17"/>
      <c r="R1889" s="17"/>
      <c r="S1889" s="111">
        <v>1</v>
      </c>
      <c r="T1889" s="162"/>
      <c r="U1889" s="163"/>
      <c r="V1889" s="165">
        <v>1</v>
      </c>
      <c r="W1889" s="21"/>
    </row>
    <row r="1890" spans="1:25" ht="15">
      <c r="A1890" s="151"/>
      <c r="F1890" s="27"/>
      <c r="G1890" s="42"/>
      <c r="H1890" s="468" t="s">
        <v>407</v>
      </c>
      <c r="I1890" s="568" t="s">
        <v>601</v>
      </c>
      <c r="J1890" s="234" t="s">
        <v>595</v>
      </c>
      <c r="K1890" s="130" t="s">
        <v>596</v>
      </c>
      <c r="L1890" s="157">
        <v>10</v>
      </c>
      <c r="M1890" s="157"/>
      <c r="N1890" s="18" t="s">
        <v>246</v>
      </c>
      <c r="O1890" s="46">
        <v>1</v>
      </c>
      <c r="P1890" s="162"/>
      <c r="Q1890" s="163"/>
      <c r="R1890" s="165"/>
      <c r="S1890" s="17"/>
      <c r="W1890" s="21"/>
      <c r="X1890" s="21"/>
      <c r="Y1890" s="21"/>
    </row>
    <row r="1891" spans="1:25" ht="15">
      <c r="A1891" s="151"/>
      <c r="H1891" s="575"/>
      <c r="I1891" s="568"/>
      <c r="J1891" s="234" t="s">
        <v>597</v>
      </c>
      <c r="K1891" s="130" t="s">
        <v>1304</v>
      </c>
      <c r="L1891" s="157">
        <v>10</v>
      </c>
      <c r="M1891" s="157"/>
      <c r="N1891" s="18" t="s">
        <v>246</v>
      </c>
      <c r="O1891" s="46">
        <v>1</v>
      </c>
      <c r="P1891" s="162"/>
      <c r="Q1891" s="163"/>
      <c r="R1891" s="165"/>
      <c r="S1891" s="17"/>
      <c r="W1891" s="21"/>
      <c r="X1891" s="21"/>
      <c r="Y1891" s="21"/>
    </row>
    <row r="1892" spans="1:25" ht="15">
      <c r="A1892" s="151"/>
      <c r="H1892" s="575"/>
      <c r="I1892" s="568"/>
      <c r="J1892" s="234" t="s">
        <v>598</v>
      </c>
      <c r="K1892" s="130" t="s">
        <v>1323</v>
      </c>
      <c r="L1892" s="157" t="s">
        <v>1525</v>
      </c>
      <c r="M1892" s="157"/>
      <c r="N1892" s="18" t="s">
        <v>246</v>
      </c>
      <c r="O1892" s="46">
        <v>1</v>
      </c>
      <c r="P1892" s="162"/>
      <c r="Q1892" s="163"/>
      <c r="R1892" s="165"/>
      <c r="S1892" s="17"/>
      <c r="W1892" s="21"/>
      <c r="X1892" s="21"/>
      <c r="Y1892" s="21"/>
    </row>
    <row r="1893" spans="1:25" ht="15">
      <c r="A1893" s="151"/>
      <c r="E1893" s="109">
        <v>1</v>
      </c>
      <c r="F1893" s="107" t="s">
        <v>253</v>
      </c>
      <c r="H1893" s="575"/>
      <c r="I1893" s="568"/>
      <c r="J1893" s="234" t="s">
        <v>599</v>
      </c>
      <c r="K1893" s="130" t="s">
        <v>1662</v>
      </c>
      <c r="L1893" s="157">
        <v>1</v>
      </c>
      <c r="M1893" s="157"/>
      <c r="N1893" s="18" t="s">
        <v>246</v>
      </c>
      <c r="O1893" s="17"/>
      <c r="P1893" s="162">
        <v>1</v>
      </c>
      <c r="Q1893" s="163"/>
      <c r="R1893" s="165"/>
      <c r="S1893" s="17"/>
      <c r="W1893" s="21"/>
      <c r="X1893" s="21"/>
      <c r="Y1893" s="21"/>
    </row>
    <row r="1894" spans="1:25" ht="15">
      <c r="A1894" s="151"/>
      <c r="H1894" s="575"/>
      <c r="I1894" s="568"/>
      <c r="J1894" s="234" t="s">
        <v>599</v>
      </c>
      <c r="K1894" s="130" t="s">
        <v>600</v>
      </c>
      <c r="L1894" s="157">
        <v>1</v>
      </c>
      <c r="M1894" s="157"/>
      <c r="N1894" s="18" t="s">
        <v>246</v>
      </c>
      <c r="O1894" s="17"/>
      <c r="P1894" s="162">
        <v>1</v>
      </c>
      <c r="Q1894" s="163"/>
      <c r="R1894" s="165"/>
      <c r="S1894" s="17"/>
      <c r="W1894" s="21"/>
      <c r="X1894" s="21"/>
      <c r="Y1894" s="21"/>
    </row>
    <row r="1895" spans="1:25" ht="13.5" customHeight="1">
      <c r="A1895" s="151"/>
      <c r="F1895" s="27"/>
      <c r="G1895" s="42"/>
      <c r="H1895" s="42"/>
      <c r="I1895" s="568" t="s">
        <v>1016</v>
      </c>
      <c r="J1895" s="234" t="s">
        <v>602</v>
      </c>
      <c r="K1895" s="130" t="s">
        <v>1545</v>
      </c>
      <c r="L1895" s="157">
        <v>1</v>
      </c>
      <c r="M1895" s="157"/>
      <c r="N1895" s="18" t="s">
        <v>246</v>
      </c>
      <c r="O1895" s="46">
        <v>1</v>
      </c>
      <c r="P1895" s="17"/>
      <c r="Q1895" s="17"/>
      <c r="R1895" s="17"/>
      <c r="S1895" s="17"/>
      <c r="W1895" s="21"/>
      <c r="X1895" s="21"/>
      <c r="Y1895" s="21"/>
    </row>
    <row r="1896" spans="1:25" ht="15">
      <c r="A1896" s="151"/>
      <c r="H1896" s="17"/>
      <c r="I1896" s="568"/>
      <c r="J1896" s="234" t="s">
        <v>603</v>
      </c>
      <c r="K1896" s="130" t="s">
        <v>1546</v>
      </c>
      <c r="L1896" s="157">
        <v>1</v>
      </c>
      <c r="M1896" s="157"/>
      <c r="N1896" s="18" t="s">
        <v>246</v>
      </c>
      <c r="O1896" s="46">
        <v>1</v>
      </c>
      <c r="P1896" s="17"/>
      <c r="Q1896" s="17"/>
      <c r="R1896" s="17"/>
      <c r="S1896" s="17"/>
      <c r="W1896" s="21"/>
      <c r="X1896" s="21"/>
      <c r="Y1896" s="21"/>
    </row>
    <row r="1897" spans="1:25" ht="15">
      <c r="A1897" s="151"/>
      <c r="H1897" s="17"/>
      <c r="I1897" s="568"/>
      <c r="J1897" s="234" t="s">
        <v>604</v>
      </c>
      <c r="K1897" s="130" t="s">
        <v>605</v>
      </c>
      <c r="L1897" s="157">
        <v>1</v>
      </c>
      <c r="M1897" s="157"/>
      <c r="N1897" s="18" t="s">
        <v>246</v>
      </c>
      <c r="O1897" s="46">
        <v>1</v>
      </c>
      <c r="P1897" s="17"/>
      <c r="Q1897" s="17"/>
      <c r="R1897" s="17"/>
      <c r="S1897" s="17"/>
      <c r="W1897" s="21"/>
      <c r="X1897" s="21"/>
      <c r="Y1897" s="21"/>
    </row>
    <row r="1898" spans="1:25" ht="15">
      <c r="A1898" s="151"/>
      <c r="F1898" s="27"/>
      <c r="G1898" s="42"/>
      <c r="H1898" s="11"/>
      <c r="I1898" s="103" t="s">
        <v>1442</v>
      </c>
      <c r="J1898" s="234" t="s">
        <v>1441</v>
      </c>
      <c r="K1898" s="130" t="s">
        <v>1439</v>
      </c>
      <c r="L1898" s="157">
        <v>4</v>
      </c>
      <c r="M1898" s="157"/>
      <c r="N1898" s="18" t="s">
        <v>246</v>
      </c>
      <c r="O1898" s="17"/>
      <c r="P1898" s="17"/>
      <c r="Q1898" s="17"/>
      <c r="R1898" s="17"/>
      <c r="S1898" s="17"/>
      <c r="W1898" s="21"/>
      <c r="X1898" s="21"/>
      <c r="Y1898" s="21"/>
    </row>
    <row r="1899" spans="1:25" ht="27" customHeight="1">
      <c r="A1899" s="151"/>
      <c r="F1899" s="27"/>
      <c r="H1899" s="17"/>
      <c r="I1899" s="3" t="s">
        <v>1467</v>
      </c>
      <c r="J1899" s="234" t="s">
        <v>1452</v>
      </c>
      <c r="K1899" s="130" t="s">
        <v>1453</v>
      </c>
      <c r="L1899" s="157">
        <v>18</v>
      </c>
      <c r="M1899" s="157"/>
      <c r="N1899" s="18" t="s">
        <v>246</v>
      </c>
      <c r="O1899" s="46">
        <v>1</v>
      </c>
      <c r="P1899" s="162"/>
      <c r="Q1899" s="163"/>
      <c r="R1899" s="165"/>
      <c r="S1899" s="17"/>
      <c r="W1899" s="21"/>
      <c r="X1899" s="21"/>
      <c r="Y1899" s="21"/>
    </row>
    <row r="1900" spans="1:25" ht="15">
      <c r="A1900" s="151"/>
      <c r="F1900" s="27"/>
      <c r="G1900" s="42"/>
      <c r="H1900" s="468" t="s">
        <v>407</v>
      </c>
      <c r="I1900" s="568" t="s">
        <v>734</v>
      </c>
      <c r="J1900" s="234" t="s">
        <v>735</v>
      </c>
      <c r="K1900" s="130" t="s">
        <v>739</v>
      </c>
      <c r="L1900" s="157">
        <v>1</v>
      </c>
      <c r="M1900" s="157"/>
      <c r="N1900" s="18" t="s">
        <v>246</v>
      </c>
      <c r="O1900" s="46">
        <v>1</v>
      </c>
      <c r="P1900" s="162">
        <v>1</v>
      </c>
      <c r="Q1900" s="163"/>
      <c r="R1900" s="165"/>
      <c r="S1900" s="17"/>
      <c r="W1900" s="21"/>
      <c r="X1900" s="21"/>
      <c r="Y1900" s="21"/>
    </row>
    <row r="1901" spans="1:25" ht="15">
      <c r="A1901" s="151"/>
      <c r="H1901" s="575"/>
      <c r="I1901" s="568"/>
      <c r="J1901" s="234" t="s">
        <v>736</v>
      </c>
      <c r="K1901" s="130" t="s">
        <v>1664</v>
      </c>
      <c r="L1901" s="157">
        <v>4</v>
      </c>
      <c r="M1901" s="157"/>
      <c r="N1901" s="18" t="s">
        <v>246</v>
      </c>
      <c r="O1901" s="46">
        <v>1</v>
      </c>
      <c r="P1901" s="162"/>
      <c r="Q1901" s="163"/>
      <c r="R1901" s="165"/>
      <c r="S1901" s="17"/>
      <c r="W1901" s="21"/>
      <c r="X1901" s="21"/>
      <c r="Y1901" s="21"/>
    </row>
    <row r="1902" spans="1:25" ht="15">
      <c r="A1902" s="151"/>
      <c r="H1902" s="575"/>
      <c r="I1902" s="568"/>
      <c r="J1902" s="234" t="s">
        <v>737</v>
      </c>
      <c r="K1902" s="130" t="s">
        <v>740</v>
      </c>
      <c r="L1902" s="157">
        <v>4</v>
      </c>
      <c r="M1902" s="157"/>
      <c r="N1902" s="18" t="s">
        <v>246</v>
      </c>
      <c r="O1902" s="46">
        <v>1</v>
      </c>
      <c r="P1902" s="162"/>
      <c r="Q1902" s="163"/>
      <c r="R1902" s="165"/>
      <c r="S1902" s="17"/>
      <c r="W1902" s="21"/>
      <c r="X1902" s="21"/>
      <c r="Y1902" s="21"/>
    </row>
    <row r="1903" spans="1:25" ht="15">
      <c r="A1903" s="151"/>
      <c r="H1903" s="575"/>
      <c r="I1903" s="568"/>
      <c r="J1903" s="234" t="s">
        <v>738</v>
      </c>
      <c r="K1903" s="130" t="s">
        <v>1662</v>
      </c>
      <c r="L1903" s="157">
        <v>1</v>
      </c>
      <c r="M1903" s="157"/>
      <c r="N1903" s="18" t="s">
        <v>246</v>
      </c>
      <c r="O1903" s="17"/>
      <c r="P1903" s="162">
        <v>1</v>
      </c>
      <c r="Q1903" s="163"/>
      <c r="R1903" s="165"/>
      <c r="S1903" s="17"/>
      <c r="W1903" s="21"/>
      <c r="X1903" s="21"/>
      <c r="Y1903" s="21"/>
    </row>
    <row r="1904" spans="1:23" ht="15">
      <c r="A1904" s="151"/>
      <c r="F1904" s="27"/>
      <c r="H1904" s="468" t="s">
        <v>407</v>
      </c>
      <c r="I1904" s="469" t="s">
        <v>918</v>
      </c>
      <c r="J1904" s="234" t="s">
        <v>919</v>
      </c>
      <c r="K1904" s="130" t="s">
        <v>921</v>
      </c>
      <c r="L1904" s="157">
        <v>60</v>
      </c>
      <c r="M1904" s="157"/>
      <c r="N1904" s="18" t="s">
        <v>254</v>
      </c>
      <c r="O1904" s="17"/>
      <c r="P1904" s="17"/>
      <c r="Q1904" s="17"/>
      <c r="R1904" s="17"/>
      <c r="S1904" s="111">
        <v>1</v>
      </c>
      <c r="W1904" s="21"/>
    </row>
    <row r="1905" spans="1:23" ht="15">
      <c r="A1905" s="151"/>
      <c r="F1905" s="27"/>
      <c r="H1905" s="575"/>
      <c r="I1905" s="467"/>
      <c r="J1905" s="234" t="s">
        <v>920</v>
      </c>
      <c r="K1905" s="130" t="s">
        <v>922</v>
      </c>
      <c r="L1905" s="157">
        <v>20</v>
      </c>
      <c r="M1905" s="157"/>
      <c r="N1905" s="18" t="s">
        <v>254</v>
      </c>
      <c r="O1905" s="17"/>
      <c r="P1905" s="17"/>
      <c r="Q1905" s="17"/>
      <c r="R1905" s="17"/>
      <c r="S1905" s="111">
        <v>1</v>
      </c>
      <c r="W1905" s="21"/>
    </row>
    <row r="1906" spans="1:23" ht="30">
      <c r="A1906" s="151"/>
      <c r="F1906" s="27"/>
      <c r="H1906" s="206" t="s">
        <v>230</v>
      </c>
      <c r="I1906" s="185" t="s">
        <v>923</v>
      </c>
      <c r="J1906" s="234" t="s">
        <v>919</v>
      </c>
      <c r="K1906" s="130" t="s">
        <v>1304</v>
      </c>
      <c r="L1906" s="157">
        <v>60</v>
      </c>
      <c r="M1906" s="157"/>
      <c r="N1906" s="18" t="s">
        <v>254</v>
      </c>
      <c r="O1906" s="17"/>
      <c r="P1906" s="17"/>
      <c r="Q1906" s="17"/>
      <c r="R1906" s="17"/>
      <c r="S1906" s="111">
        <v>1</v>
      </c>
      <c r="W1906" s="21"/>
    </row>
    <row r="1907" spans="1:25" ht="13.5" customHeight="1">
      <c r="A1907" s="151"/>
      <c r="F1907" s="27"/>
      <c r="G1907" s="42"/>
      <c r="H1907" s="42"/>
      <c r="I1907" s="568" t="s">
        <v>594</v>
      </c>
      <c r="J1907" s="234" t="s">
        <v>401</v>
      </c>
      <c r="K1907" s="130" t="s">
        <v>405</v>
      </c>
      <c r="L1907" s="157">
        <v>5</v>
      </c>
      <c r="M1907" s="157"/>
      <c r="N1907" s="18" t="s">
        <v>246</v>
      </c>
      <c r="O1907" s="46">
        <v>1</v>
      </c>
      <c r="P1907" s="162"/>
      <c r="Q1907" s="163"/>
      <c r="R1907" s="165"/>
      <c r="S1907" s="17"/>
      <c r="W1907" s="21"/>
      <c r="X1907" s="21"/>
      <c r="Y1907" s="21"/>
    </row>
    <row r="1908" spans="1:25" ht="15">
      <c r="A1908" s="151"/>
      <c r="H1908" s="17"/>
      <c r="I1908" s="568"/>
      <c r="J1908" s="234" t="s">
        <v>403</v>
      </c>
      <c r="K1908" s="130" t="s">
        <v>1305</v>
      </c>
      <c r="L1908" s="157">
        <v>4</v>
      </c>
      <c r="M1908" s="157"/>
      <c r="N1908" s="18" t="s">
        <v>246</v>
      </c>
      <c r="O1908" s="46">
        <v>1</v>
      </c>
      <c r="P1908" s="162"/>
      <c r="Q1908" s="163"/>
      <c r="R1908" s="165"/>
      <c r="S1908" s="17"/>
      <c r="W1908" s="21"/>
      <c r="X1908" s="21"/>
      <c r="Y1908" s="21"/>
    </row>
    <row r="1909" spans="1:25" ht="15">
      <c r="A1909" s="151"/>
      <c r="H1909" s="17"/>
      <c r="I1909" s="568"/>
      <c r="J1909" s="234" t="s">
        <v>402</v>
      </c>
      <c r="K1909" s="130" t="s">
        <v>406</v>
      </c>
      <c r="L1909" s="157">
        <v>4</v>
      </c>
      <c r="M1909" s="157"/>
      <c r="N1909" s="18" t="s">
        <v>246</v>
      </c>
      <c r="O1909" s="46">
        <v>1</v>
      </c>
      <c r="P1909" s="162"/>
      <c r="Q1909" s="163"/>
      <c r="R1909" s="165"/>
      <c r="S1909" s="17"/>
      <c r="W1909" s="21"/>
      <c r="X1909" s="21"/>
      <c r="Y1909" s="21"/>
    </row>
    <row r="1910" spans="1:25" ht="15">
      <c r="A1910" s="151"/>
      <c r="H1910" s="17"/>
      <c r="I1910" s="568"/>
      <c r="J1910" s="234" t="s">
        <v>404</v>
      </c>
      <c r="K1910" s="130" t="s">
        <v>994</v>
      </c>
      <c r="L1910" s="157"/>
      <c r="M1910" s="157"/>
      <c r="N1910" s="18"/>
      <c r="O1910" s="17"/>
      <c r="P1910" s="162"/>
      <c r="Q1910" s="163"/>
      <c r="R1910" s="165"/>
      <c r="S1910" s="17"/>
      <c r="W1910" s="21"/>
      <c r="X1910" s="21"/>
      <c r="Y1910" s="21"/>
    </row>
    <row r="1911" spans="1:25" ht="27" customHeight="1">
      <c r="A1911" s="151"/>
      <c r="H1911" s="17"/>
      <c r="I1911" s="3" t="s">
        <v>1015</v>
      </c>
      <c r="J1911" s="234" t="s">
        <v>1013</v>
      </c>
      <c r="K1911" s="130" t="s">
        <v>1012</v>
      </c>
      <c r="L1911" s="157">
        <v>1</v>
      </c>
      <c r="M1911" s="157"/>
      <c r="N1911" s="18" t="s">
        <v>246</v>
      </c>
      <c r="O1911" s="46">
        <v>1</v>
      </c>
      <c r="P1911" s="162">
        <v>1</v>
      </c>
      <c r="Q1911" s="163"/>
      <c r="R1911" s="165"/>
      <c r="S1911" s="17"/>
      <c r="W1911" s="21"/>
      <c r="X1911" s="21"/>
      <c r="Y1911" s="21"/>
    </row>
    <row r="1912" spans="1:25" ht="15">
      <c r="A1912" s="151"/>
      <c r="F1912" s="27"/>
      <c r="G1912" s="42"/>
      <c r="H1912" s="42"/>
      <c r="I1912" s="568" t="s">
        <v>2048</v>
      </c>
      <c r="J1912" s="234" t="s">
        <v>2049</v>
      </c>
      <c r="K1912" s="130" t="s">
        <v>1660</v>
      </c>
      <c r="L1912" s="157">
        <v>1</v>
      </c>
      <c r="M1912" s="157"/>
      <c r="N1912" s="18" t="s">
        <v>246</v>
      </c>
      <c r="O1912" s="46">
        <v>1</v>
      </c>
      <c r="P1912" s="162">
        <v>1</v>
      </c>
      <c r="Q1912" s="163"/>
      <c r="R1912" s="165"/>
      <c r="S1912" s="17"/>
      <c r="W1912" s="21"/>
      <c r="X1912" s="21"/>
      <c r="Y1912" s="21"/>
    </row>
    <row r="1913" spans="1:25" ht="15">
      <c r="A1913" s="151"/>
      <c r="H1913" s="17"/>
      <c r="I1913" s="568"/>
      <c r="J1913" s="234" t="s">
        <v>2050</v>
      </c>
      <c r="K1913" s="130" t="s">
        <v>2052</v>
      </c>
      <c r="L1913" s="157">
        <v>1</v>
      </c>
      <c r="M1913" s="157"/>
      <c r="N1913" s="18" t="s">
        <v>246</v>
      </c>
      <c r="O1913" s="46">
        <v>1</v>
      </c>
      <c r="P1913" s="162">
        <v>1</v>
      </c>
      <c r="Q1913" s="163"/>
      <c r="R1913" s="165"/>
      <c r="S1913" s="17"/>
      <c r="W1913" s="21"/>
      <c r="X1913" s="21"/>
      <c r="Y1913" s="21"/>
    </row>
    <row r="1914" spans="1:25" ht="15">
      <c r="A1914" s="151"/>
      <c r="H1914" s="17"/>
      <c r="I1914" s="568"/>
      <c r="J1914" s="234" t="s">
        <v>2051</v>
      </c>
      <c r="K1914" s="130" t="s">
        <v>2053</v>
      </c>
      <c r="L1914" s="157">
        <v>1</v>
      </c>
      <c r="M1914" s="157"/>
      <c r="N1914" s="18" t="s">
        <v>246</v>
      </c>
      <c r="O1914" s="46">
        <v>1</v>
      </c>
      <c r="P1914" s="162">
        <v>1</v>
      </c>
      <c r="Q1914" s="163"/>
      <c r="R1914" s="165"/>
      <c r="S1914" s="17"/>
      <c r="W1914" s="21"/>
      <c r="X1914" s="21"/>
      <c r="Y1914" s="21"/>
    </row>
    <row r="1915" spans="1:25" ht="13.5" customHeight="1">
      <c r="A1915" s="151"/>
      <c r="F1915" s="27"/>
      <c r="G1915" s="42"/>
      <c r="H1915" s="42"/>
      <c r="I1915" s="568" t="s">
        <v>305</v>
      </c>
      <c r="J1915" s="234" t="s">
        <v>306</v>
      </c>
      <c r="K1915" s="130" t="s">
        <v>309</v>
      </c>
      <c r="L1915" s="157">
        <v>1</v>
      </c>
      <c r="M1915" s="157"/>
      <c r="N1915" s="18" t="s">
        <v>246</v>
      </c>
      <c r="O1915" s="46">
        <v>1</v>
      </c>
      <c r="P1915" s="162"/>
      <c r="Q1915" s="163"/>
      <c r="R1915" s="165"/>
      <c r="S1915" s="17"/>
      <c r="W1915" s="21"/>
      <c r="X1915" s="21"/>
      <c r="Y1915" s="21"/>
    </row>
    <row r="1916" spans="1:25" ht="15">
      <c r="A1916" s="151"/>
      <c r="H1916" s="17"/>
      <c r="I1916" s="568"/>
      <c r="J1916" s="234" t="s">
        <v>307</v>
      </c>
      <c r="K1916" s="130" t="s">
        <v>310</v>
      </c>
      <c r="L1916" s="157">
        <v>10</v>
      </c>
      <c r="M1916" s="157"/>
      <c r="N1916" s="18" t="s">
        <v>246</v>
      </c>
      <c r="O1916" s="46">
        <v>1</v>
      </c>
      <c r="P1916" s="162"/>
      <c r="Q1916" s="163"/>
      <c r="R1916" s="165"/>
      <c r="S1916" s="17"/>
      <c r="W1916" s="21"/>
      <c r="X1916" s="21"/>
      <c r="Y1916" s="21"/>
    </row>
    <row r="1917" spans="1:25" ht="15">
      <c r="A1917" s="151"/>
      <c r="H1917" s="17"/>
      <c r="I1917" s="568"/>
      <c r="J1917" s="234" t="s">
        <v>308</v>
      </c>
      <c r="K1917" s="130" t="s">
        <v>311</v>
      </c>
      <c r="L1917" s="157">
        <v>8</v>
      </c>
      <c r="M1917" s="157"/>
      <c r="N1917" s="18" t="s">
        <v>246</v>
      </c>
      <c r="O1917" s="46">
        <v>1</v>
      </c>
      <c r="P1917" s="162"/>
      <c r="Q1917" s="163"/>
      <c r="R1917" s="165"/>
      <c r="S1917" s="17"/>
      <c r="W1917" s="21"/>
      <c r="X1917" s="21"/>
      <c r="Y1917" s="21"/>
    </row>
    <row r="1918" spans="1:25" ht="15">
      <c r="A1918" s="151"/>
      <c r="H1918" s="17"/>
      <c r="I1918" s="568"/>
      <c r="J1918" s="234" t="s">
        <v>317</v>
      </c>
      <c r="K1918" s="130" t="s">
        <v>994</v>
      </c>
      <c r="L1918" s="157">
        <v>1</v>
      </c>
      <c r="M1918" s="157"/>
      <c r="N1918" s="18" t="s">
        <v>246</v>
      </c>
      <c r="O1918" s="17"/>
      <c r="P1918" s="162">
        <v>1</v>
      </c>
      <c r="Q1918" s="163"/>
      <c r="R1918" s="165"/>
      <c r="S1918" s="17"/>
      <c r="W1918" s="21"/>
      <c r="X1918" s="21"/>
      <c r="Y1918" s="21"/>
    </row>
    <row r="1919" spans="1:23" ht="15">
      <c r="A1919" s="151"/>
      <c r="B1919" s="20"/>
      <c r="C1919" s="84"/>
      <c r="D1919" s="84"/>
      <c r="G1919" s="76"/>
      <c r="H1919" s="470"/>
      <c r="I1919" s="568" t="s">
        <v>321</v>
      </c>
      <c r="J1919" s="234" t="s">
        <v>320</v>
      </c>
      <c r="K1919" s="130" t="s">
        <v>1321</v>
      </c>
      <c r="L1919" s="157">
        <v>3</v>
      </c>
      <c r="M1919" s="157"/>
      <c r="N1919" s="18" t="s">
        <v>246</v>
      </c>
      <c r="O1919" s="46">
        <v>1</v>
      </c>
      <c r="P1919" s="17"/>
      <c r="Q1919" s="17"/>
      <c r="R1919" s="17"/>
      <c r="S1919" s="17"/>
      <c r="W1919" s="21"/>
    </row>
    <row r="1920" spans="1:23" ht="15">
      <c r="A1920" s="151"/>
      <c r="B1920" s="20"/>
      <c r="C1920" s="84"/>
      <c r="D1920" s="84"/>
      <c r="E1920" s="109"/>
      <c r="F1920" s="107"/>
      <c r="G1920" s="76"/>
      <c r="H1920" s="471"/>
      <c r="I1920" s="568"/>
      <c r="J1920" s="234" t="s">
        <v>319</v>
      </c>
      <c r="K1920" s="130" t="s">
        <v>387</v>
      </c>
      <c r="L1920" s="157">
        <v>1</v>
      </c>
      <c r="M1920" s="157"/>
      <c r="N1920" s="18" t="s">
        <v>246</v>
      </c>
      <c r="O1920" s="46">
        <v>1</v>
      </c>
      <c r="P1920" s="17"/>
      <c r="Q1920" s="17"/>
      <c r="R1920" s="17"/>
      <c r="S1920" s="17"/>
      <c r="W1920" s="21"/>
    </row>
    <row r="1921" spans="1:23" ht="30">
      <c r="A1921" s="151"/>
      <c r="B1921" s="20"/>
      <c r="C1921" s="84"/>
      <c r="D1921" s="84"/>
      <c r="E1921" s="109"/>
      <c r="F1921" s="107"/>
      <c r="G1921" s="76"/>
      <c r="H1921" s="20"/>
      <c r="I1921" s="3" t="s">
        <v>814</v>
      </c>
      <c r="J1921" s="234" t="s">
        <v>318</v>
      </c>
      <c r="K1921" s="130" t="s">
        <v>1305</v>
      </c>
      <c r="L1921" s="157">
        <v>20</v>
      </c>
      <c r="M1921" s="157"/>
      <c r="N1921" s="18" t="s">
        <v>246</v>
      </c>
      <c r="O1921" s="46">
        <v>1</v>
      </c>
      <c r="P1921" s="162"/>
      <c r="Q1921" s="163"/>
      <c r="R1921" s="165"/>
      <c r="S1921" s="17"/>
      <c r="W1921" s="21"/>
    </row>
    <row r="1922" spans="1:25" s="20" customFormat="1" ht="15">
      <c r="A1922" s="151"/>
      <c r="C1922" s="17"/>
      <c r="D1922" s="17"/>
      <c r="E1922" s="26"/>
      <c r="F1922" s="27"/>
      <c r="G1922" s="17"/>
      <c r="H1922" s="492"/>
      <c r="I1922" s="568" t="s">
        <v>822</v>
      </c>
      <c r="J1922" s="236" t="s">
        <v>823</v>
      </c>
      <c r="K1922" s="130" t="s">
        <v>825</v>
      </c>
      <c r="L1922" s="157">
        <v>1</v>
      </c>
      <c r="M1922" s="157"/>
      <c r="N1922" s="18" t="s">
        <v>246</v>
      </c>
      <c r="O1922" s="46">
        <v>1</v>
      </c>
      <c r="P1922" s="84"/>
      <c r="Q1922" s="84"/>
      <c r="R1922" s="84"/>
      <c r="S1922" s="84"/>
      <c r="T1922" s="84"/>
      <c r="U1922" s="84"/>
      <c r="V1922" s="17"/>
      <c r="W1922" s="21"/>
      <c r="X1922" s="17"/>
      <c r="Y1922" s="17"/>
    </row>
    <row r="1923" spans="1:25" s="20" customFormat="1" ht="15">
      <c r="A1923" s="151"/>
      <c r="C1923" s="17"/>
      <c r="D1923" s="17"/>
      <c r="E1923" s="26"/>
      <c r="F1923" s="27"/>
      <c r="G1923" s="17"/>
      <c r="H1923" s="492"/>
      <c r="I1923" s="568"/>
      <c r="J1923" s="236" t="s">
        <v>823</v>
      </c>
      <c r="K1923" s="130" t="s">
        <v>826</v>
      </c>
      <c r="L1923" s="157">
        <v>2</v>
      </c>
      <c r="M1923" s="157"/>
      <c r="N1923" s="18" t="s">
        <v>246</v>
      </c>
      <c r="O1923" s="46">
        <v>1</v>
      </c>
      <c r="P1923" s="84"/>
      <c r="Q1923" s="84"/>
      <c r="R1923" s="84"/>
      <c r="S1923" s="84"/>
      <c r="T1923" s="84"/>
      <c r="U1923" s="84"/>
      <c r="V1923" s="17"/>
      <c r="W1923" s="21"/>
      <c r="X1923" s="17"/>
      <c r="Y1923" s="17"/>
    </row>
    <row r="1924" spans="1:25" s="20" customFormat="1" ht="15">
      <c r="A1924" s="151"/>
      <c r="B1924" s="21"/>
      <c r="C1924" s="17"/>
      <c r="D1924" s="17"/>
      <c r="E1924" s="26"/>
      <c r="F1924" s="27"/>
      <c r="G1924" s="17"/>
      <c r="H1924" s="473"/>
      <c r="I1924" s="568"/>
      <c r="J1924" s="236" t="s">
        <v>824</v>
      </c>
      <c r="K1924" s="130" t="s">
        <v>1296</v>
      </c>
      <c r="L1924" s="157">
        <v>2</v>
      </c>
      <c r="M1924" s="157"/>
      <c r="N1924" s="18" t="s">
        <v>246</v>
      </c>
      <c r="O1924" s="46">
        <v>1</v>
      </c>
      <c r="P1924" s="84"/>
      <c r="Q1924" s="84"/>
      <c r="R1924" s="84"/>
      <c r="S1924" s="84"/>
      <c r="T1924" s="84"/>
      <c r="U1924" s="84"/>
      <c r="V1924" s="17"/>
      <c r="W1924" s="21"/>
      <c r="X1924" s="17"/>
      <c r="Y1924" s="17"/>
    </row>
    <row r="1925" spans="1:25" ht="13.5" customHeight="1">
      <c r="A1925" s="151"/>
      <c r="F1925" s="27"/>
      <c r="G1925" s="42"/>
      <c r="H1925" s="42"/>
      <c r="I1925" s="568" t="s">
        <v>1655</v>
      </c>
      <c r="J1925" s="234" t="s">
        <v>1656</v>
      </c>
      <c r="K1925" s="130" t="s">
        <v>1659</v>
      </c>
      <c r="L1925" s="157">
        <v>7</v>
      </c>
      <c r="M1925" s="157"/>
      <c r="N1925" s="18" t="s">
        <v>246</v>
      </c>
      <c r="O1925" s="46">
        <v>1</v>
      </c>
      <c r="P1925" s="162"/>
      <c r="Q1925" s="163"/>
      <c r="R1925" s="165"/>
      <c r="S1925" s="17"/>
      <c r="W1925" s="21"/>
      <c r="X1925" s="21"/>
      <c r="Y1925" s="21"/>
    </row>
    <row r="1926" spans="1:25" ht="15">
      <c r="A1926" s="151"/>
      <c r="H1926" s="17"/>
      <c r="I1926" s="568"/>
      <c r="J1926" s="234" t="s">
        <v>1657</v>
      </c>
      <c r="K1926" s="130" t="s">
        <v>1313</v>
      </c>
      <c r="L1926" s="157">
        <v>3</v>
      </c>
      <c r="M1926" s="157"/>
      <c r="N1926" s="18" t="s">
        <v>246</v>
      </c>
      <c r="O1926" s="46">
        <v>1</v>
      </c>
      <c r="P1926" s="162"/>
      <c r="Q1926" s="163"/>
      <c r="R1926" s="165">
        <v>1</v>
      </c>
      <c r="S1926" s="17"/>
      <c r="W1926" s="21"/>
      <c r="X1926" s="21"/>
      <c r="Y1926" s="21"/>
    </row>
    <row r="1927" spans="1:25" ht="15">
      <c r="A1927" s="151"/>
      <c r="H1927" s="17"/>
      <c r="I1927" s="568"/>
      <c r="J1927" s="234" t="s">
        <v>1658</v>
      </c>
      <c r="K1927" s="130" t="s">
        <v>1660</v>
      </c>
      <c r="L1927" s="157">
        <v>9</v>
      </c>
      <c r="M1927" s="157"/>
      <c r="N1927" s="18" t="s">
        <v>246</v>
      </c>
      <c r="O1927" s="46">
        <v>1</v>
      </c>
      <c r="P1927" s="162"/>
      <c r="Q1927" s="163"/>
      <c r="R1927" s="165"/>
      <c r="S1927" s="17"/>
      <c r="W1927" s="21"/>
      <c r="X1927" s="21"/>
      <c r="Y1927" s="21"/>
    </row>
    <row r="1928" spans="1:25" ht="15">
      <c r="A1928" s="151"/>
      <c r="H1928" s="17"/>
      <c r="I1928" s="568"/>
      <c r="J1928" s="234" t="s">
        <v>1661</v>
      </c>
      <c r="K1928" s="130" t="s">
        <v>1662</v>
      </c>
      <c r="L1928" s="157">
        <v>1</v>
      </c>
      <c r="M1928" s="157"/>
      <c r="N1928" s="18" t="s">
        <v>246</v>
      </c>
      <c r="O1928" s="46">
        <v>1</v>
      </c>
      <c r="P1928" s="162">
        <v>1</v>
      </c>
      <c r="Q1928" s="163"/>
      <c r="R1928" s="165"/>
      <c r="S1928" s="17"/>
      <c r="W1928" s="21"/>
      <c r="X1928" s="21"/>
      <c r="Y1928" s="21"/>
    </row>
    <row r="1929" spans="1:23" ht="15">
      <c r="A1929" s="151"/>
      <c r="B1929" s="20"/>
      <c r="C1929" s="84"/>
      <c r="D1929" s="84"/>
      <c r="G1929" s="76"/>
      <c r="H1929" s="20"/>
      <c r="I1929" s="568" t="s">
        <v>1513</v>
      </c>
      <c r="J1929" s="234" t="s">
        <v>1509</v>
      </c>
      <c r="K1929" s="130" t="s">
        <v>1321</v>
      </c>
      <c r="L1929" s="157">
        <v>1</v>
      </c>
      <c r="M1929" s="157"/>
      <c r="N1929" s="18" t="s">
        <v>246</v>
      </c>
      <c r="O1929" s="46">
        <v>1</v>
      </c>
      <c r="P1929" s="162">
        <v>1</v>
      </c>
      <c r="Q1929" s="163"/>
      <c r="R1929" s="165"/>
      <c r="S1929" s="17"/>
      <c r="W1929" s="21"/>
    </row>
    <row r="1930" spans="1:23" ht="15">
      <c r="A1930" s="151"/>
      <c r="B1930" s="20"/>
      <c r="C1930" s="84"/>
      <c r="D1930" s="84"/>
      <c r="E1930" s="109"/>
      <c r="F1930" s="107"/>
      <c r="G1930" s="76"/>
      <c r="H1930" s="20"/>
      <c r="I1930" s="568"/>
      <c r="J1930" s="234" t="s">
        <v>1510</v>
      </c>
      <c r="K1930" s="130" t="s">
        <v>387</v>
      </c>
      <c r="L1930" s="157"/>
      <c r="M1930" s="157"/>
      <c r="N1930" s="18" t="s">
        <v>246</v>
      </c>
      <c r="O1930" s="46">
        <v>1</v>
      </c>
      <c r="P1930" s="162"/>
      <c r="Q1930" s="163"/>
      <c r="R1930" s="165"/>
      <c r="S1930" s="17"/>
      <c r="W1930" s="21"/>
    </row>
    <row r="1931" spans="1:23" ht="15">
      <c r="A1931" s="151"/>
      <c r="B1931" s="20"/>
      <c r="C1931" s="84"/>
      <c r="D1931" s="84"/>
      <c r="E1931" s="109"/>
      <c r="F1931" s="107"/>
      <c r="G1931" s="76"/>
      <c r="H1931" s="20"/>
      <c r="I1931" s="3" t="s">
        <v>1512</v>
      </c>
      <c r="J1931" s="234" t="s">
        <v>1511</v>
      </c>
      <c r="K1931" s="130" t="s">
        <v>1296</v>
      </c>
      <c r="L1931" s="157"/>
      <c r="M1931" s="157"/>
      <c r="N1931" s="18" t="s">
        <v>246</v>
      </c>
      <c r="O1931" s="46">
        <v>1</v>
      </c>
      <c r="P1931" s="21"/>
      <c r="Q1931" s="21"/>
      <c r="R1931" s="21"/>
      <c r="S1931" s="17"/>
      <c r="W1931" s="21"/>
    </row>
    <row r="1932" spans="1:25" ht="15">
      <c r="A1932" s="228"/>
      <c r="H1932" s="21"/>
      <c r="I1932" s="103" t="s">
        <v>1829</v>
      </c>
      <c r="J1932" s="234" t="s">
        <v>1830</v>
      </c>
      <c r="K1932" s="130" t="s">
        <v>1783</v>
      </c>
      <c r="L1932" s="157">
        <v>1</v>
      </c>
      <c r="M1932" s="157">
        <v>30</v>
      </c>
      <c r="N1932" s="18"/>
      <c r="O1932" s="46">
        <v>3</v>
      </c>
      <c r="P1932" s="21"/>
      <c r="Q1932" s="21"/>
      <c r="R1932" s="21"/>
      <c r="S1932" s="17"/>
      <c r="W1932" s="21"/>
      <c r="X1932" s="21"/>
      <c r="Y1932" s="21"/>
    </row>
    <row r="1933" spans="1:25" ht="15">
      <c r="A1933" s="228"/>
      <c r="H1933" s="21"/>
      <c r="I1933" s="559" t="s">
        <v>1484</v>
      </c>
      <c r="J1933" s="234">
        <v>38011</v>
      </c>
      <c r="K1933" s="130" t="s">
        <v>1823</v>
      </c>
      <c r="L1933" s="157">
        <v>1</v>
      </c>
      <c r="M1933" s="157">
        <v>20</v>
      </c>
      <c r="N1933" s="17"/>
      <c r="O1933" s="21"/>
      <c r="P1933" s="21"/>
      <c r="Q1933" s="21"/>
      <c r="R1933" s="21"/>
      <c r="S1933" s="21"/>
      <c r="T1933" s="21"/>
      <c r="U1933" s="21"/>
      <c r="W1933" s="21"/>
      <c r="X1933" s="21"/>
      <c r="Y1933" s="21"/>
    </row>
    <row r="1934" spans="1:25" ht="15">
      <c r="A1934" s="228"/>
      <c r="H1934" s="21"/>
      <c r="I1934" s="596"/>
      <c r="J1934" s="234">
        <v>38018</v>
      </c>
      <c r="K1934" s="130" t="s">
        <v>1824</v>
      </c>
      <c r="L1934" s="157">
        <v>3</v>
      </c>
      <c r="M1934" s="157">
        <v>10</v>
      </c>
      <c r="N1934" s="17"/>
      <c r="O1934" s="21"/>
      <c r="P1934" s="21"/>
      <c r="Q1934" s="21"/>
      <c r="R1934" s="21"/>
      <c r="S1934" s="21"/>
      <c r="T1934" s="21"/>
      <c r="U1934" s="21"/>
      <c r="W1934" s="21"/>
      <c r="X1934" s="21"/>
      <c r="Y1934" s="21"/>
    </row>
    <row r="1935" spans="1:23" ht="15">
      <c r="A1935" s="228"/>
      <c r="H1935" s="21"/>
      <c r="I1935" s="568" t="s">
        <v>1099</v>
      </c>
      <c r="J1935" s="234">
        <v>38041</v>
      </c>
      <c r="K1935" s="130" t="s">
        <v>1824</v>
      </c>
      <c r="L1935" s="157">
        <v>3</v>
      </c>
      <c r="M1935" s="157">
        <v>44</v>
      </c>
      <c r="N1935" s="17"/>
      <c r="O1935" s="46">
        <v>1</v>
      </c>
      <c r="P1935" s="136"/>
      <c r="Q1935" s="93"/>
      <c r="R1935" s="137">
        <v>1</v>
      </c>
      <c r="S1935" s="17"/>
      <c r="W1935" s="21"/>
    </row>
    <row r="1936" spans="1:23" ht="15">
      <c r="A1936" s="228"/>
      <c r="H1936" s="21"/>
      <c r="I1936" s="568"/>
      <c r="J1936" s="234">
        <v>38042</v>
      </c>
      <c r="K1936" s="130" t="s">
        <v>1100</v>
      </c>
      <c r="L1936" s="170" t="s">
        <v>1101</v>
      </c>
      <c r="M1936" s="157"/>
      <c r="N1936" s="17"/>
      <c r="O1936" s="46">
        <v>1</v>
      </c>
      <c r="P1936" s="162"/>
      <c r="Q1936" s="163"/>
      <c r="R1936" s="165"/>
      <c r="S1936" s="17"/>
      <c r="W1936" s="21"/>
    </row>
    <row r="1937" spans="1:23" ht="15">
      <c r="A1937" s="228"/>
      <c r="H1937" s="21"/>
      <c r="I1937" s="568"/>
      <c r="J1937" s="234">
        <v>38043</v>
      </c>
      <c r="K1937" s="130" t="s">
        <v>1102</v>
      </c>
      <c r="L1937" s="157">
        <v>12</v>
      </c>
      <c r="M1937" s="157"/>
      <c r="N1937" s="17"/>
      <c r="O1937" s="46">
        <v>1</v>
      </c>
      <c r="P1937" s="162"/>
      <c r="Q1937" s="163"/>
      <c r="R1937" s="165"/>
      <c r="S1937" s="17"/>
      <c r="W1937" s="21"/>
    </row>
    <row r="1938" spans="1:23" ht="15">
      <c r="A1938" s="228"/>
      <c r="H1938" s="21"/>
      <c r="I1938" s="568"/>
      <c r="J1938" s="234">
        <v>38044</v>
      </c>
      <c r="K1938" s="130"/>
      <c r="L1938" s="157"/>
      <c r="M1938" s="157"/>
      <c r="N1938" s="17"/>
      <c r="O1938" s="46">
        <v>1</v>
      </c>
      <c r="P1938" s="162"/>
      <c r="Q1938" s="163"/>
      <c r="R1938" s="165"/>
      <c r="S1938" s="17"/>
      <c r="W1938" s="21"/>
    </row>
    <row r="1939" spans="1:23" ht="15">
      <c r="A1939" s="228"/>
      <c r="H1939" s="21"/>
      <c r="I1939" s="568"/>
      <c r="J1939" s="234">
        <v>38044</v>
      </c>
      <c r="K1939" s="130"/>
      <c r="L1939" s="157"/>
      <c r="M1939" s="157"/>
      <c r="N1939" s="17"/>
      <c r="O1939" s="46">
        <v>1</v>
      </c>
      <c r="P1939" s="162"/>
      <c r="Q1939" s="163"/>
      <c r="R1939" s="165"/>
      <c r="S1939" s="17"/>
      <c r="W1939" s="21"/>
    </row>
    <row r="1940" spans="1:23" ht="15">
      <c r="A1940" s="228"/>
      <c r="H1940" s="21"/>
      <c r="I1940" s="90" t="s">
        <v>1834</v>
      </c>
      <c r="J1940" s="234">
        <v>38044</v>
      </c>
      <c r="K1940" s="130" t="s">
        <v>1826</v>
      </c>
      <c r="L1940" s="157">
        <v>1</v>
      </c>
      <c r="M1940" s="157">
        <v>30</v>
      </c>
      <c r="N1940" s="17"/>
      <c r="O1940" s="46">
        <v>1</v>
      </c>
      <c r="P1940" s="162"/>
      <c r="Q1940" s="163"/>
      <c r="R1940" s="165"/>
      <c r="S1940" s="17"/>
      <c r="W1940" s="21"/>
    </row>
    <row r="1941" spans="1:23" ht="15">
      <c r="A1941" s="228"/>
      <c r="H1941" s="21"/>
      <c r="I1941" s="559" t="s">
        <v>1484</v>
      </c>
      <c r="J1941" s="234">
        <v>38052</v>
      </c>
      <c r="K1941" s="130" t="s">
        <v>1835</v>
      </c>
      <c r="L1941" s="157">
        <v>1</v>
      </c>
      <c r="M1941" s="157">
        <v>20</v>
      </c>
      <c r="N1941" s="17"/>
      <c r="O1941" s="17"/>
      <c r="P1941" s="17"/>
      <c r="Q1941" s="17"/>
      <c r="R1941" s="17"/>
      <c r="S1941" s="17"/>
      <c r="W1941" s="21"/>
    </row>
    <row r="1942" spans="1:23" ht="15">
      <c r="A1942" s="228"/>
      <c r="H1942" s="21"/>
      <c r="I1942" s="596"/>
      <c r="J1942" s="234">
        <v>38053</v>
      </c>
      <c r="K1942" s="130" t="s">
        <v>1836</v>
      </c>
      <c r="L1942" s="157">
        <v>1</v>
      </c>
      <c r="M1942" s="157">
        <v>20</v>
      </c>
      <c r="N1942" s="17"/>
      <c r="O1942" s="17"/>
      <c r="P1942" s="17"/>
      <c r="Q1942" s="17"/>
      <c r="R1942" s="17"/>
      <c r="S1942" s="17"/>
      <c r="W1942" s="21"/>
    </row>
    <row r="1943" spans="1:25" ht="15">
      <c r="A1943" s="228"/>
      <c r="H1943" s="21"/>
      <c r="I1943" s="90" t="s">
        <v>2609</v>
      </c>
      <c r="J1943" s="234">
        <v>38074</v>
      </c>
      <c r="K1943" s="130" t="s">
        <v>1837</v>
      </c>
      <c r="L1943" s="157">
        <v>1</v>
      </c>
      <c r="M1943" s="157">
        <v>10</v>
      </c>
      <c r="N1943" s="17"/>
      <c r="O1943" s="21"/>
      <c r="P1943" s="21"/>
      <c r="Q1943" s="21"/>
      <c r="R1943" s="21"/>
      <c r="S1943" s="21"/>
      <c r="T1943" s="21"/>
      <c r="U1943" s="21"/>
      <c r="W1943" s="21"/>
      <c r="X1943" s="21"/>
      <c r="Y1943" s="21"/>
    </row>
    <row r="1944" spans="1:23" ht="15">
      <c r="A1944" s="228"/>
      <c r="H1944" s="21"/>
      <c r="I1944" s="568" t="s">
        <v>1838</v>
      </c>
      <c r="J1944" s="234">
        <v>38115</v>
      </c>
      <c r="K1944" s="130" t="s">
        <v>1320</v>
      </c>
      <c r="L1944" s="157">
        <v>6</v>
      </c>
      <c r="M1944" s="157">
        <v>18</v>
      </c>
      <c r="N1944" s="17"/>
      <c r="O1944" s="46">
        <v>1</v>
      </c>
      <c r="P1944" s="162"/>
      <c r="Q1944" s="163"/>
      <c r="R1944" s="165"/>
      <c r="S1944" s="17"/>
      <c r="W1944" s="21"/>
    </row>
    <row r="1945" spans="1:23" ht="15">
      <c r="A1945" s="228"/>
      <c r="H1945" s="21"/>
      <c r="I1945" s="568"/>
      <c r="J1945" s="234">
        <v>38116</v>
      </c>
      <c r="K1945" s="130" t="s">
        <v>1296</v>
      </c>
      <c r="L1945" s="157">
        <v>4</v>
      </c>
      <c r="M1945" s="157">
        <v>18</v>
      </c>
      <c r="N1945" s="17"/>
      <c r="O1945" s="46">
        <v>1</v>
      </c>
      <c r="P1945" s="162"/>
      <c r="Q1945" s="163"/>
      <c r="R1945" s="165"/>
      <c r="S1945" s="17"/>
      <c r="W1945" s="21"/>
    </row>
    <row r="1946" spans="1:23" ht="15">
      <c r="A1946" s="228"/>
      <c r="H1946" s="21"/>
      <c r="I1946" s="568"/>
      <c r="J1946" s="234">
        <v>38117</v>
      </c>
      <c r="K1946" s="130" t="s">
        <v>1323</v>
      </c>
      <c r="L1946" s="157">
        <v>4</v>
      </c>
      <c r="M1946" s="157">
        <v>18</v>
      </c>
      <c r="N1946" s="17"/>
      <c r="O1946" s="46">
        <v>1</v>
      </c>
      <c r="P1946" s="162"/>
      <c r="Q1946" s="163"/>
      <c r="R1946" s="165"/>
      <c r="S1946" s="17"/>
      <c r="W1946" s="21"/>
    </row>
    <row r="1947" spans="1:23" ht="15">
      <c r="A1947" s="228"/>
      <c r="H1947" s="21"/>
      <c r="I1947" s="90" t="s">
        <v>1839</v>
      </c>
      <c r="J1947" s="234" t="s">
        <v>1840</v>
      </c>
      <c r="K1947" s="130" t="s">
        <v>1783</v>
      </c>
      <c r="L1947" s="157">
        <v>1</v>
      </c>
      <c r="M1947" s="157">
        <v>30</v>
      </c>
      <c r="N1947" s="17"/>
      <c r="O1947" s="46">
        <v>1</v>
      </c>
      <c r="P1947" s="162">
        <v>1</v>
      </c>
      <c r="Q1947" s="163"/>
      <c r="R1947" s="165"/>
      <c r="S1947" s="17"/>
      <c r="W1947" s="21"/>
    </row>
    <row r="1948" spans="1:23" ht="30">
      <c r="A1948" s="228"/>
      <c r="H1948" s="21"/>
      <c r="I1948" s="103" t="s">
        <v>1841</v>
      </c>
      <c r="J1948" s="234">
        <v>38222</v>
      </c>
      <c r="K1948" s="130" t="s">
        <v>1296</v>
      </c>
      <c r="L1948" s="157">
        <v>1</v>
      </c>
      <c r="M1948" s="157">
        <v>30</v>
      </c>
      <c r="N1948" s="17"/>
      <c r="O1948" s="46">
        <v>1</v>
      </c>
      <c r="P1948" s="17"/>
      <c r="Q1948" s="17"/>
      <c r="R1948" s="17"/>
      <c r="S1948" s="17"/>
      <c r="W1948" s="21"/>
    </row>
    <row r="1949" spans="1:26" s="20" customFormat="1" ht="15">
      <c r="A1949" s="228"/>
      <c r="B1949" s="21"/>
      <c r="C1949" s="17"/>
      <c r="D1949" s="17"/>
      <c r="E1949" s="26"/>
      <c r="F1949" s="17"/>
      <c r="G1949" s="17"/>
      <c r="H1949" s="21"/>
      <c r="I1949" s="103" t="s">
        <v>2609</v>
      </c>
      <c r="J1949" s="234">
        <v>38223</v>
      </c>
      <c r="K1949" s="130" t="s">
        <v>1321</v>
      </c>
      <c r="L1949" s="157">
        <v>1</v>
      </c>
      <c r="M1949" s="157">
        <v>10</v>
      </c>
      <c r="N1949" s="17"/>
      <c r="O1949" s="21"/>
      <c r="P1949" s="21"/>
      <c r="Q1949" s="21"/>
      <c r="R1949" s="21"/>
      <c r="S1949" s="21"/>
      <c r="T1949" s="21"/>
      <c r="U1949" s="21"/>
      <c r="V1949" s="17"/>
      <c r="W1949" s="21"/>
      <c r="X1949" s="21"/>
      <c r="Y1949" s="21"/>
      <c r="Z1949" s="21"/>
    </row>
    <row r="1950" spans="1:23" ht="30">
      <c r="A1950" s="228">
        <v>5</v>
      </c>
      <c r="B1950" s="21" t="s">
        <v>203</v>
      </c>
      <c r="C1950" s="17" t="s">
        <v>626</v>
      </c>
      <c r="D1950" s="21"/>
      <c r="E1950" s="26" t="s">
        <v>0</v>
      </c>
      <c r="F1950" s="27"/>
      <c r="G1950" s="17" t="s">
        <v>622</v>
      </c>
      <c r="H1950" s="21" t="s">
        <v>201</v>
      </c>
      <c r="I1950" s="90" t="s">
        <v>1495</v>
      </c>
      <c r="J1950" s="234">
        <v>38249</v>
      </c>
      <c r="K1950" s="130" t="s">
        <v>1296</v>
      </c>
      <c r="L1950" s="157">
        <v>1</v>
      </c>
      <c r="M1950" s="157">
        <v>30</v>
      </c>
      <c r="N1950" s="17"/>
      <c r="O1950" s="46">
        <v>1</v>
      </c>
      <c r="P1950" s="162">
        <v>1</v>
      </c>
      <c r="Q1950" s="163"/>
      <c r="R1950" s="165"/>
      <c r="S1950" s="17"/>
      <c r="W1950" s="21"/>
    </row>
    <row r="1951" spans="1:25" ht="25.5" customHeight="1">
      <c r="A1951" s="228"/>
      <c r="F1951" s="27"/>
      <c r="H1951" s="21"/>
      <c r="I1951" s="568" t="s">
        <v>2013</v>
      </c>
      <c r="J1951" s="234">
        <v>38389</v>
      </c>
      <c r="K1951" s="130" t="s">
        <v>1878</v>
      </c>
      <c r="L1951" s="157">
        <v>1</v>
      </c>
      <c r="M1951" s="157">
        <v>20</v>
      </c>
      <c r="N1951" s="17"/>
      <c r="O1951" s="21"/>
      <c r="P1951" s="21"/>
      <c r="Q1951" s="21"/>
      <c r="R1951" s="21"/>
      <c r="S1951" s="21"/>
      <c r="T1951" s="21"/>
      <c r="U1951" s="21"/>
      <c r="W1951" s="21"/>
      <c r="X1951" s="21"/>
      <c r="Y1951" s="21"/>
    </row>
    <row r="1952" spans="1:25" ht="15">
      <c r="A1952" s="228"/>
      <c r="F1952" s="27"/>
      <c r="H1952" s="21"/>
      <c r="I1952" s="568"/>
      <c r="J1952" s="234">
        <v>38396</v>
      </c>
      <c r="K1952" s="130" t="s">
        <v>1660</v>
      </c>
      <c r="L1952" s="157">
        <v>3</v>
      </c>
      <c r="M1952" s="157">
        <v>10</v>
      </c>
      <c r="N1952" s="17"/>
      <c r="O1952" s="21"/>
      <c r="P1952" s="21"/>
      <c r="Q1952" s="21"/>
      <c r="R1952" s="21"/>
      <c r="S1952" s="21"/>
      <c r="T1952" s="21"/>
      <c r="U1952" s="21"/>
      <c r="W1952" s="21"/>
      <c r="X1952" s="21"/>
      <c r="Y1952" s="21"/>
    </row>
    <row r="1953" spans="1:26" s="20" customFormat="1" ht="15">
      <c r="A1953" s="228"/>
      <c r="B1953" s="21"/>
      <c r="C1953" s="17"/>
      <c r="D1953" s="17"/>
      <c r="E1953" s="26"/>
      <c r="F1953" s="27"/>
      <c r="G1953" s="17"/>
      <c r="H1953" s="21"/>
      <c r="I1953" s="568" t="s">
        <v>2609</v>
      </c>
      <c r="J1953" s="234">
        <v>38472</v>
      </c>
      <c r="K1953" s="130" t="s">
        <v>1321</v>
      </c>
      <c r="L1953" s="157">
        <v>1</v>
      </c>
      <c r="M1953" s="157">
        <v>10</v>
      </c>
      <c r="N1953" s="17"/>
      <c r="O1953" s="21"/>
      <c r="P1953" s="21"/>
      <c r="Q1953" s="21"/>
      <c r="R1953" s="21"/>
      <c r="S1953" s="21"/>
      <c r="T1953" s="21"/>
      <c r="U1953" s="21"/>
      <c r="V1953" s="17"/>
      <c r="W1953" s="21"/>
      <c r="X1953" s="21"/>
      <c r="Y1953" s="21"/>
      <c r="Z1953" s="21"/>
    </row>
    <row r="1954" spans="1:26" s="20" customFormat="1" ht="15">
      <c r="A1954" s="228"/>
      <c r="B1954" s="21"/>
      <c r="C1954" s="17"/>
      <c r="D1954" s="17"/>
      <c r="E1954" s="26"/>
      <c r="F1954" s="27"/>
      <c r="G1954" s="17"/>
      <c r="H1954" s="21"/>
      <c r="I1954" s="568"/>
      <c r="J1954" s="234">
        <v>38473</v>
      </c>
      <c r="K1954" s="130" t="s">
        <v>1320</v>
      </c>
      <c r="L1954" s="157">
        <v>1</v>
      </c>
      <c r="M1954" s="157">
        <v>10</v>
      </c>
      <c r="N1954" s="17"/>
      <c r="O1954" s="21"/>
      <c r="P1954" s="21"/>
      <c r="Q1954" s="21"/>
      <c r="R1954" s="21"/>
      <c r="S1954" s="21"/>
      <c r="T1954" s="21"/>
      <c r="U1954" s="21"/>
      <c r="V1954" s="17"/>
      <c r="W1954" s="21"/>
      <c r="X1954" s="21"/>
      <c r="Y1954" s="21"/>
      <c r="Z1954" s="21"/>
    </row>
    <row r="1955" spans="1:26" s="20" customFormat="1" ht="15">
      <c r="A1955" s="228"/>
      <c r="B1955" s="21"/>
      <c r="C1955" s="17"/>
      <c r="D1955" s="17"/>
      <c r="E1955" s="26"/>
      <c r="F1955" s="27"/>
      <c r="G1955" s="17"/>
      <c r="H1955" s="21"/>
      <c r="I1955" s="568"/>
      <c r="J1955" s="234" t="s">
        <v>1486</v>
      </c>
      <c r="K1955" s="130" t="s">
        <v>1783</v>
      </c>
      <c r="L1955" s="157">
        <v>2</v>
      </c>
      <c r="M1955" s="157">
        <v>5</v>
      </c>
      <c r="N1955" s="17"/>
      <c r="O1955" s="21"/>
      <c r="P1955" s="21"/>
      <c r="Q1955" s="21"/>
      <c r="R1955" s="21"/>
      <c r="S1955" s="21"/>
      <c r="T1955" s="21"/>
      <c r="U1955" s="21"/>
      <c r="V1955" s="17"/>
      <c r="W1955" s="21"/>
      <c r="X1955" s="21"/>
      <c r="Y1955" s="21"/>
      <c r="Z1955" s="21"/>
    </row>
    <row r="1956" spans="1:25" ht="30">
      <c r="A1956" s="228"/>
      <c r="F1956" s="27"/>
      <c r="H1956" s="21"/>
      <c r="I1956" s="103" t="s">
        <v>613</v>
      </c>
      <c r="J1956" s="267" t="s">
        <v>2630</v>
      </c>
      <c r="K1956" s="130" t="s">
        <v>1783</v>
      </c>
      <c r="L1956" s="157">
        <v>1</v>
      </c>
      <c r="M1956" s="157">
        <v>15</v>
      </c>
      <c r="N1956" s="17"/>
      <c r="O1956" s="21"/>
      <c r="P1956" s="21"/>
      <c r="Q1956" s="21"/>
      <c r="R1956" s="21"/>
      <c r="S1956" s="21"/>
      <c r="T1956" s="21"/>
      <c r="U1956" s="21"/>
      <c r="W1956" s="21"/>
      <c r="X1956" s="21"/>
      <c r="Y1956" s="21"/>
    </row>
    <row r="1957" spans="1:23" ht="15">
      <c r="A1957" s="228"/>
      <c r="F1957" s="27"/>
      <c r="H1957" s="21"/>
      <c r="I1957" s="103" t="s">
        <v>614</v>
      </c>
      <c r="J1957" s="267">
        <v>44413</v>
      </c>
      <c r="K1957" s="130"/>
      <c r="L1957" s="157">
        <v>1</v>
      </c>
      <c r="M1957" s="157" t="s">
        <v>2132</v>
      </c>
      <c r="N1957" s="17"/>
      <c r="O1957" s="46">
        <v>1</v>
      </c>
      <c r="P1957" s="17"/>
      <c r="Q1957" s="17"/>
      <c r="R1957" s="17"/>
      <c r="S1957" s="17"/>
      <c r="W1957" s="21"/>
    </row>
    <row r="1958" spans="1:23" ht="15">
      <c r="A1958" s="228"/>
      <c r="F1958" s="27"/>
      <c r="H1958" s="21"/>
      <c r="I1958" s="568" t="s">
        <v>1877</v>
      </c>
      <c r="J1958" s="267">
        <v>44778</v>
      </c>
      <c r="K1958" s="130" t="s">
        <v>1296</v>
      </c>
      <c r="L1958" s="157">
        <v>1</v>
      </c>
      <c r="M1958" s="157"/>
      <c r="N1958" s="17"/>
      <c r="O1958" s="46">
        <v>1</v>
      </c>
      <c r="P1958" s="17"/>
      <c r="Q1958" s="17"/>
      <c r="R1958" s="17"/>
      <c r="S1958" s="17"/>
      <c r="W1958" s="21"/>
    </row>
    <row r="1959" spans="1:23" ht="15">
      <c r="A1959" s="228"/>
      <c r="F1959" s="27"/>
      <c r="H1959" s="21"/>
      <c r="I1959" s="568"/>
      <c r="J1959" s="267">
        <v>45143</v>
      </c>
      <c r="K1959" s="130" t="s">
        <v>1320</v>
      </c>
      <c r="L1959" s="157">
        <v>2</v>
      </c>
      <c r="M1959" s="157"/>
      <c r="N1959" s="17"/>
      <c r="O1959" s="46">
        <v>1</v>
      </c>
      <c r="P1959" s="17"/>
      <c r="Q1959" s="17"/>
      <c r="R1959" s="17"/>
      <c r="S1959" s="17"/>
      <c r="W1959" s="21"/>
    </row>
    <row r="1960" spans="1:23" ht="15">
      <c r="A1960" s="228"/>
      <c r="F1960" s="27"/>
      <c r="H1960" s="21"/>
      <c r="I1960" s="568"/>
      <c r="J1960" s="267">
        <v>45509</v>
      </c>
      <c r="K1960" s="130" t="s">
        <v>1304</v>
      </c>
      <c r="L1960" s="157">
        <v>2</v>
      </c>
      <c r="M1960" s="157"/>
      <c r="N1960" s="17"/>
      <c r="O1960" s="46">
        <v>1</v>
      </c>
      <c r="P1960" s="17"/>
      <c r="Q1960" s="17"/>
      <c r="R1960" s="17"/>
      <c r="S1960" s="17"/>
      <c r="W1960" s="21"/>
    </row>
    <row r="1961" spans="1:26" s="20" customFormat="1" ht="15">
      <c r="A1961" s="228"/>
      <c r="B1961" s="21"/>
      <c r="C1961" s="17"/>
      <c r="D1961" s="17"/>
      <c r="E1961" s="26"/>
      <c r="F1961" s="27"/>
      <c r="G1961" s="17"/>
      <c r="H1961" s="21"/>
      <c r="I1961" s="568" t="s">
        <v>2609</v>
      </c>
      <c r="J1961" s="267">
        <v>37869</v>
      </c>
      <c r="K1961" s="130" t="s">
        <v>1291</v>
      </c>
      <c r="L1961" s="157">
        <v>1</v>
      </c>
      <c r="M1961" s="157">
        <v>15</v>
      </c>
      <c r="N1961" s="17"/>
      <c r="O1961" s="21"/>
      <c r="P1961" s="21"/>
      <c r="Q1961" s="21"/>
      <c r="R1961" s="21"/>
      <c r="S1961" s="21"/>
      <c r="T1961" s="21"/>
      <c r="U1961" s="21"/>
      <c r="V1961" s="17"/>
      <c r="W1961" s="21"/>
      <c r="X1961" s="21"/>
      <c r="Y1961" s="21"/>
      <c r="Z1961" s="21"/>
    </row>
    <row r="1962" spans="1:25" ht="15">
      <c r="A1962" s="228"/>
      <c r="F1962" s="27"/>
      <c r="H1962" s="21"/>
      <c r="I1962" s="568"/>
      <c r="J1962" s="267">
        <v>39726</v>
      </c>
      <c r="K1962" s="130" t="s">
        <v>1879</v>
      </c>
      <c r="L1962" s="157">
        <v>5</v>
      </c>
      <c r="M1962" s="157">
        <v>3</v>
      </c>
      <c r="N1962" s="17"/>
      <c r="O1962" s="21"/>
      <c r="P1962" s="21"/>
      <c r="Q1962" s="21"/>
      <c r="R1962" s="21"/>
      <c r="S1962" s="21"/>
      <c r="T1962" s="21"/>
      <c r="U1962" s="21"/>
      <c r="W1962" s="21"/>
      <c r="X1962" s="21"/>
      <c r="Y1962" s="21"/>
    </row>
    <row r="1963" spans="1:25" ht="15">
      <c r="A1963" s="228"/>
      <c r="F1963" s="27"/>
      <c r="H1963" s="21"/>
      <c r="I1963" s="568"/>
      <c r="J1963" s="267">
        <v>42648</v>
      </c>
      <c r="K1963" s="130" t="s">
        <v>1880</v>
      </c>
      <c r="L1963" s="157">
        <v>5</v>
      </c>
      <c r="M1963" s="157">
        <v>3</v>
      </c>
      <c r="N1963" s="17"/>
      <c r="O1963" s="21"/>
      <c r="P1963" s="21"/>
      <c r="Q1963" s="21"/>
      <c r="R1963" s="21"/>
      <c r="S1963" s="21"/>
      <c r="T1963" s="21"/>
      <c r="U1963" s="21"/>
      <c r="W1963" s="21"/>
      <c r="X1963" s="21"/>
      <c r="Y1963" s="21"/>
    </row>
    <row r="1964" spans="1:23" ht="15">
      <c r="A1964" s="228"/>
      <c r="F1964" s="27"/>
      <c r="H1964" s="21"/>
      <c r="I1964" s="568" t="s">
        <v>614</v>
      </c>
      <c r="J1964" s="267">
        <v>44474</v>
      </c>
      <c r="K1964" s="130" t="s">
        <v>1320</v>
      </c>
      <c r="L1964" s="157">
        <v>1</v>
      </c>
      <c r="M1964" s="157" t="s">
        <v>205</v>
      </c>
      <c r="N1964" s="17"/>
      <c r="O1964" s="46">
        <v>1</v>
      </c>
      <c r="P1964" s="17"/>
      <c r="Q1964" s="17"/>
      <c r="R1964" s="17"/>
      <c r="S1964" s="17"/>
      <c r="W1964" s="21"/>
    </row>
    <row r="1965" spans="1:23" ht="15">
      <c r="A1965" s="228"/>
      <c r="F1965" s="27"/>
      <c r="H1965" s="21"/>
      <c r="I1965" s="568"/>
      <c r="J1965" s="267">
        <v>44839</v>
      </c>
      <c r="K1965" s="130" t="s">
        <v>1881</v>
      </c>
      <c r="L1965" s="157">
        <v>1</v>
      </c>
      <c r="M1965" s="157" t="s">
        <v>205</v>
      </c>
      <c r="N1965" s="17"/>
      <c r="O1965" s="46">
        <v>1</v>
      </c>
      <c r="P1965" s="17"/>
      <c r="Q1965" s="17"/>
      <c r="R1965" s="17"/>
      <c r="S1965" s="17"/>
      <c r="W1965" s="21"/>
    </row>
    <row r="1966" spans="1:23" ht="15">
      <c r="A1966" s="228"/>
      <c r="F1966" s="27"/>
      <c r="H1966" s="21"/>
      <c r="I1966" s="568"/>
      <c r="J1966" s="267">
        <v>45204</v>
      </c>
      <c r="K1966" s="130" t="s">
        <v>1304</v>
      </c>
      <c r="L1966" s="157">
        <v>2</v>
      </c>
      <c r="M1966" s="157" t="s">
        <v>205</v>
      </c>
      <c r="N1966" s="17"/>
      <c r="O1966" s="46">
        <v>1</v>
      </c>
      <c r="P1966" s="17"/>
      <c r="Q1966" s="17"/>
      <c r="R1966" s="17"/>
      <c r="S1966" s="17"/>
      <c r="W1966" s="21"/>
    </row>
    <row r="1967" spans="1:23" ht="30">
      <c r="A1967" s="228"/>
      <c r="F1967" s="27"/>
      <c r="H1967" s="21"/>
      <c r="I1967" s="103" t="s">
        <v>615</v>
      </c>
      <c r="J1967" s="267" t="s">
        <v>2632</v>
      </c>
      <c r="K1967" s="130" t="s">
        <v>1882</v>
      </c>
      <c r="L1967" s="157">
        <v>1</v>
      </c>
      <c r="M1967" s="157">
        <v>30</v>
      </c>
      <c r="N1967" s="17"/>
      <c r="O1967" s="46">
        <v>1</v>
      </c>
      <c r="P1967" s="17"/>
      <c r="Q1967" s="17"/>
      <c r="R1967" s="17"/>
      <c r="S1967" s="17"/>
      <c r="W1967" s="21"/>
    </row>
    <row r="1968" spans="1:26" s="20" customFormat="1" ht="15">
      <c r="A1968" s="228"/>
      <c r="B1968" s="21"/>
      <c r="C1968" s="17"/>
      <c r="D1968" s="17"/>
      <c r="E1968" s="26"/>
      <c r="F1968" s="27"/>
      <c r="G1968" s="17"/>
      <c r="H1968" s="21"/>
      <c r="I1968" s="103" t="s">
        <v>616</v>
      </c>
      <c r="J1968" s="267">
        <v>43439</v>
      </c>
      <c r="K1968" s="130"/>
      <c r="L1968" s="157">
        <v>1</v>
      </c>
      <c r="M1968" s="157" t="s">
        <v>205</v>
      </c>
      <c r="N1968" s="17"/>
      <c r="O1968" s="21"/>
      <c r="P1968" s="21"/>
      <c r="Q1968" s="21"/>
      <c r="R1968" s="21"/>
      <c r="S1968" s="21"/>
      <c r="T1968" s="21"/>
      <c r="U1968" s="21"/>
      <c r="V1968" s="17"/>
      <c r="W1968" s="21"/>
      <c r="X1968" s="21"/>
      <c r="Y1968" s="21"/>
      <c r="Z1968" s="21"/>
    </row>
    <row r="1969" spans="1:22" s="100" customFormat="1" ht="15">
      <c r="A1969" s="228"/>
      <c r="B1969" s="62"/>
      <c r="C1969" s="116"/>
      <c r="D1969" s="116"/>
      <c r="E1969" s="129"/>
      <c r="F1969" s="30"/>
      <c r="G1969" s="62"/>
      <c r="H1969" s="477" t="s">
        <v>201</v>
      </c>
      <c r="I1969" s="478" t="s">
        <v>810</v>
      </c>
      <c r="J1969" s="174" t="s">
        <v>2085</v>
      </c>
      <c r="K1969" s="245" t="s">
        <v>1883</v>
      </c>
      <c r="L1969" s="243">
        <v>1</v>
      </c>
      <c r="M1969" s="243"/>
      <c r="N1969" s="77" t="s">
        <v>246</v>
      </c>
      <c r="O1969" s="46">
        <v>1</v>
      </c>
      <c r="P1969" s="136">
        <v>1</v>
      </c>
      <c r="Q1969" s="93"/>
      <c r="R1969" s="137"/>
      <c r="S1969" s="120"/>
      <c r="T1969" s="120"/>
      <c r="U1969" s="120"/>
      <c r="V1969" s="120"/>
    </row>
    <row r="1970" spans="1:22" s="100" customFormat="1" ht="15">
      <c r="A1970" s="228"/>
      <c r="B1970" s="62"/>
      <c r="C1970" s="116"/>
      <c r="D1970" s="116"/>
      <c r="E1970" s="129"/>
      <c r="F1970" s="30"/>
      <c r="G1970" s="62"/>
      <c r="H1970" s="477"/>
      <c r="I1970" s="478"/>
      <c r="J1970" s="205" t="s">
        <v>807</v>
      </c>
      <c r="K1970" s="245"/>
      <c r="L1970" s="89"/>
      <c r="M1970" s="89"/>
      <c r="N1970" s="77"/>
      <c r="O1970" s="17"/>
      <c r="P1970" s="17"/>
      <c r="Q1970" s="17"/>
      <c r="R1970" s="17"/>
      <c r="S1970" s="120"/>
      <c r="T1970" s="120"/>
      <c r="U1970" s="120"/>
      <c r="V1970" s="120"/>
    </row>
    <row r="1971" spans="1:22" s="100" customFormat="1" ht="15">
      <c r="A1971" s="228"/>
      <c r="B1971" s="62"/>
      <c r="C1971" s="116"/>
      <c r="D1971" s="116"/>
      <c r="E1971" s="129"/>
      <c r="F1971" s="30"/>
      <c r="G1971" s="62"/>
      <c r="H1971" s="477"/>
      <c r="I1971" s="478"/>
      <c r="J1971" s="205" t="s">
        <v>808</v>
      </c>
      <c r="K1971" s="245"/>
      <c r="L1971" s="243"/>
      <c r="M1971" s="243"/>
      <c r="N1971" s="77"/>
      <c r="O1971" s="17"/>
      <c r="P1971" s="17"/>
      <c r="Q1971" s="17"/>
      <c r="R1971" s="17"/>
      <c r="S1971" s="120"/>
      <c r="T1971" s="120"/>
      <c r="U1971" s="120"/>
      <c r="V1971" s="120"/>
    </row>
    <row r="1972" spans="1:23" ht="30">
      <c r="A1972" s="228"/>
      <c r="F1972" s="27"/>
      <c r="H1972" s="21"/>
      <c r="I1972" s="103" t="s">
        <v>617</v>
      </c>
      <c r="J1972" s="267" t="s">
        <v>2635</v>
      </c>
      <c r="K1972" s="130" t="s">
        <v>1884</v>
      </c>
      <c r="L1972" s="157"/>
      <c r="M1972" s="157"/>
      <c r="N1972" s="17"/>
      <c r="O1972" s="46">
        <v>1</v>
      </c>
      <c r="P1972" s="136"/>
      <c r="Q1972" s="93"/>
      <c r="R1972" s="137"/>
      <c r="S1972" s="17"/>
      <c r="W1972" s="21"/>
    </row>
    <row r="1973" spans="1:25" ht="15">
      <c r="A1973" s="228"/>
      <c r="F1973" s="27"/>
      <c r="H1973" s="21"/>
      <c r="I1973" s="568" t="s">
        <v>618</v>
      </c>
      <c r="J1973" s="267">
        <v>36987</v>
      </c>
      <c r="K1973" s="130"/>
      <c r="L1973" s="157">
        <v>1</v>
      </c>
      <c r="M1973" s="157">
        <v>15</v>
      </c>
      <c r="N1973" s="17"/>
      <c r="O1973" s="21"/>
      <c r="P1973" s="21"/>
      <c r="Q1973" s="21"/>
      <c r="R1973" s="21"/>
      <c r="S1973" s="21"/>
      <c r="T1973" s="21"/>
      <c r="U1973" s="21"/>
      <c r="W1973" s="21"/>
      <c r="X1973" s="21"/>
      <c r="Y1973" s="21"/>
    </row>
    <row r="1974" spans="1:25" ht="15">
      <c r="A1974" s="228"/>
      <c r="F1974" s="27"/>
      <c r="H1974" s="21"/>
      <c r="I1974" s="568"/>
      <c r="J1974" s="267">
        <v>37352</v>
      </c>
      <c r="K1974" s="130"/>
      <c r="L1974" s="157">
        <v>1</v>
      </c>
      <c r="M1974" s="157">
        <v>15</v>
      </c>
      <c r="N1974" s="17"/>
      <c r="O1974" s="21"/>
      <c r="P1974" s="21"/>
      <c r="Q1974" s="21"/>
      <c r="R1974" s="21"/>
      <c r="S1974" s="21"/>
      <c r="T1974" s="21"/>
      <c r="U1974" s="21"/>
      <c r="W1974" s="21"/>
      <c r="X1974" s="21"/>
      <c r="Y1974" s="21"/>
    </row>
    <row r="1975" spans="1:25" ht="15">
      <c r="A1975" s="228"/>
      <c r="F1975" s="27"/>
      <c r="H1975" s="21"/>
      <c r="I1975" s="568" t="s">
        <v>619</v>
      </c>
      <c r="J1975" s="267">
        <v>42100</v>
      </c>
      <c r="K1975" s="130" t="s">
        <v>1320</v>
      </c>
      <c r="L1975" s="157">
        <v>1</v>
      </c>
      <c r="M1975" s="157">
        <v>15</v>
      </c>
      <c r="N1975" s="17"/>
      <c r="O1975" s="21"/>
      <c r="P1975" s="21"/>
      <c r="Q1975" s="21"/>
      <c r="R1975" s="21"/>
      <c r="S1975" s="21"/>
      <c r="T1975" s="21"/>
      <c r="U1975" s="21"/>
      <c r="W1975" s="21"/>
      <c r="X1975" s="21"/>
      <c r="Y1975" s="21"/>
    </row>
    <row r="1976" spans="1:25" ht="15">
      <c r="A1976" s="228"/>
      <c r="F1976" s="27"/>
      <c r="H1976" s="21"/>
      <c r="I1976" s="568"/>
      <c r="J1976" s="267" t="s">
        <v>620</v>
      </c>
      <c r="K1976" s="130" t="s">
        <v>1885</v>
      </c>
      <c r="L1976" s="157">
        <v>1</v>
      </c>
      <c r="M1976" s="157">
        <v>15</v>
      </c>
      <c r="N1976" s="17"/>
      <c r="O1976" s="21"/>
      <c r="P1976" s="21"/>
      <c r="Q1976" s="21"/>
      <c r="R1976" s="21"/>
      <c r="S1976" s="21"/>
      <c r="T1976" s="21"/>
      <c r="U1976" s="21"/>
      <c r="W1976" s="21"/>
      <c r="X1976" s="21"/>
      <c r="Y1976" s="21"/>
    </row>
    <row r="1977" spans="1:23" ht="15">
      <c r="A1977" s="228"/>
      <c r="F1977" s="27"/>
      <c r="H1977" s="21"/>
      <c r="I1977" s="568" t="s">
        <v>2133</v>
      </c>
      <c r="J1977" s="267">
        <v>44292</v>
      </c>
      <c r="K1977" s="130" t="s">
        <v>1320</v>
      </c>
      <c r="L1977" s="157">
        <v>1</v>
      </c>
      <c r="M1977" s="157">
        <v>30</v>
      </c>
      <c r="N1977" s="17"/>
      <c r="O1977" s="46">
        <v>1</v>
      </c>
      <c r="P1977" s="17"/>
      <c r="Q1977" s="17"/>
      <c r="R1977" s="17"/>
      <c r="S1977" s="17"/>
      <c r="W1977" s="21"/>
    </row>
    <row r="1978" spans="1:23" ht="15">
      <c r="A1978" s="228"/>
      <c r="F1978" s="27"/>
      <c r="H1978" s="21"/>
      <c r="I1978" s="568"/>
      <c r="J1978" s="267">
        <v>44657</v>
      </c>
      <c r="K1978" s="130" t="s">
        <v>1296</v>
      </c>
      <c r="L1978" s="157">
        <v>2</v>
      </c>
      <c r="M1978" s="157">
        <v>26</v>
      </c>
      <c r="N1978" s="17"/>
      <c r="O1978" s="46">
        <v>1</v>
      </c>
      <c r="P1978" s="17"/>
      <c r="Q1978" s="17"/>
      <c r="R1978" s="17"/>
      <c r="S1978" s="17"/>
      <c r="W1978" s="21"/>
    </row>
    <row r="1979" spans="1:25" ht="15">
      <c r="A1979" s="228"/>
      <c r="F1979" s="27"/>
      <c r="H1979" s="21"/>
      <c r="I1979" s="103" t="s">
        <v>1549</v>
      </c>
      <c r="J1979" s="267">
        <v>42557</v>
      </c>
      <c r="K1979" s="130"/>
      <c r="L1979" s="157"/>
      <c r="M1979" s="157"/>
      <c r="N1979" s="17"/>
      <c r="O1979" s="21"/>
      <c r="P1979" s="21"/>
      <c r="Q1979" s="21"/>
      <c r="R1979" s="21"/>
      <c r="S1979" s="21"/>
      <c r="T1979" s="21"/>
      <c r="U1979" s="21"/>
      <c r="W1979" s="21"/>
      <c r="X1979" s="21"/>
      <c r="Y1979" s="21"/>
    </row>
    <row r="1980" spans="1:23" ht="15">
      <c r="A1980" s="228"/>
      <c r="F1980" s="27"/>
      <c r="H1980" s="21"/>
      <c r="I1980" s="576" t="s">
        <v>2139</v>
      </c>
      <c r="J1980" s="351">
        <v>44748</v>
      </c>
      <c r="K1980" s="158" t="s">
        <v>2140</v>
      </c>
      <c r="L1980" s="89">
        <v>1</v>
      </c>
      <c r="M1980" s="157" t="s">
        <v>205</v>
      </c>
      <c r="N1980" s="17"/>
      <c r="O1980" s="46">
        <v>1</v>
      </c>
      <c r="P1980" s="17"/>
      <c r="Q1980" s="17"/>
      <c r="R1980" s="17"/>
      <c r="S1980" s="17"/>
      <c r="W1980" s="21"/>
    </row>
    <row r="1981" spans="1:23" ht="15">
      <c r="A1981" s="228"/>
      <c r="F1981" s="27"/>
      <c r="H1981" s="21"/>
      <c r="I1981" s="576"/>
      <c r="J1981" s="351">
        <v>45113</v>
      </c>
      <c r="K1981" s="158" t="s">
        <v>2141</v>
      </c>
      <c r="L1981" s="89">
        <v>4</v>
      </c>
      <c r="M1981" s="157" t="s">
        <v>205</v>
      </c>
      <c r="N1981" s="17"/>
      <c r="O1981" s="17"/>
      <c r="P1981" s="17"/>
      <c r="Q1981" s="17"/>
      <c r="R1981" s="17"/>
      <c r="S1981" s="17"/>
      <c r="W1981" s="21"/>
    </row>
    <row r="1982" spans="1:23" ht="15">
      <c r="A1982" s="228"/>
      <c r="F1982" s="27"/>
      <c r="H1982" s="21"/>
      <c r="I1982" s="576"/>
      <c r="J1982" s="351">
        <v>45479</v>
      </c>
      <c r="K1982" s="158" t="s">
        <v>607</v>
      </c>
      <c r="L1982" s="89">
        <v>2</v>
      </c>
      <c r="M1982" s="157" t="s">
        <v>205</v>
      </c>
      <c r="N1982" s="17"/>
      <c r="O1982" s="17"/>
      <c r="P1982" s="17"/>
      <c r="Q1982" s="17"/>
      <c r="R1982" s="17"/>
      <c r="S1982" s="17"/>
      <c r="W1982" s="21"/>
    </row>
    <row r="1983" spans="1:23" ht="15">
      <c r="A1983" s="228"/>
      <c r="F1983" s="27"/>
      <c r="H1983" s="21"/>
      <c r="I1983" s="576"/>
      <c r="J1983" s="351" t="s">
        <v>608</v>
      </c>
      <c r="K1983" s="158" t="s">
        <v>1882</v>
      </c>
      <c r="L1983" s="89">
        <v>1</v>
      </c>
      <c r="M1983" s="157">
        <v>30</v>
      </c>
      <c r="N1983" s="17"/>
      <c r="O1983" s="17"/>
      <c r="P1983" s="17"/>
      <c r="Q1983" s="17"/>
      <c r="R1983" s="17"/>
      <c r="S1983" s="17"/>
      <c r="W1983" s="21"/>
    </row>
    <row r="1984" spans="1:23" ht="15">
      <c r="A1984" s="228">
        <v>3</v>
      </c>
      <c r="B1984" s="21" t="s">
        <v>203</v>
      </c>
      <c r="C1984" s="23" t="s">
        <v>1036</v>
      </c>
      <c r="D1984" s="23"/>
      <c r="E1984" s="41" t="s">
        <v>0</v>
      </c>
      <c r="F1984" s="27"/>
      <c r="G1984" s="17" t="s">
        <v>215</v>
      </c>
      <c r="H1984" s="21" t="s">
        <v>201</v>
      </c>
      <c r="I1984" s="251" t="s">
        <v>1037</v>
      </c>
      <c r="J1984" s="215" t="s">
        <v>2608</v>
      </c>
      <c r="K1984" s="211" t="s">
        <v>1174</v>
      </c>
      <c r="L1984" s="171">
        <v>3</v>
      </c>
      <c r="M1984" s="157" t="s">
        <v>205</v>
      </c>
      <c r="N1984" s="17" t="s">
        <v>203</v>
      </c>
      <c r="O1984" s="17" t="s">
        <v>246</v>
      </c>
      <c r="P1984" s="17"/>
      <c r="Q1984" s="17"/>
      <c r="R1984" s="17"/>
      <c r="S1984" s="111">
        <v>1</v>
      </c>
      <c r="W1984" s="21"/>
    </row>
    <row r="1985" spans="1:26" s="45" customFormat="1" ht="15">
      <c r="A1985" s="228"/>
      <c r="B1985" s="43"/>
      <c r="C1985" s="44"/>
      <c r="D1985" s="44"/>
      <c r="E1985" s="31"/>
      <c r="F1985" s="42"/>
      <c r="G1985" s="43"/>
      <c r="H1985" s="21"/>
      <c r="I1985" s="254" t="s">
        <v>2590</v>
      </c>
      <c r="J1985" s="174" t="s">
        <v>2591</v>
      </c>
      <c r="K1985" s="159" t="s">
        <v>1886</v>
      </c>
      <c r="L1985" s="89">
        <v>3</v>
      </c>
      <c r="M1985" s="89" t="s">
        <v>205</v>
      </c>
      <c r="N1985" s="17" t="s">
        <v>239</v>
      </c>
      <c r="O1985" s="21"/>
      <c r="P1985" s="21"/>
      <c r="Q1985" s="21"/>
      <c r="R1985" s="21"/>
      <c r="S1985" s="21"/>
      <c r="T1985" s="17"/>
      <c r="U1985" s="17"/>
      <c r="V1985" s="17"/>
      <c r="W1985" s="21"/>
      <c r="X1985" s="21"/>
      <c r="Y1985" s="21"/>
      <c r="Z1985" s="21"/>
    </row>
    <row r="1986" spans="1:26" s="20" customFormat="1" ht="30">
      <c r="A1986" s="228"/>
      <c r="B1986" s="21"/>
      <c r="C1986" s="23"/>
      <c r="D1986" s="23"/>
      <c r="E1986" s="26"/>
      <c r="F1986" s="17"/>
      <c r="G1986" s="21"/>
      <c r="H1986" s="23"/>
      <c r="I1986" s="254" t="s">
        <v>2101</v>
      </c>
      <c r="J1986" s="174" t="s">
        <v>2102</v>
      </c>
      <c r="K1986" s="159" t="s">
        <v>1887</v>
      </c>
      <c r="L1986" s="89">
        <v>4</v>
      </c>
      <c r="M1986" s="89" t="s">
        <v>205</v>
      </c>
      <c r="N1986" s="17" t="s">
        <v>246</v>
      </c>
      <c r="O1986" s="21"/>
      <c r="P1986" s="21"/>
      <c r="Q1986" s="21"/>
      <c r="R1986" s="21"/>
      <c r="S1986" s="21"/>
      <c r="T1986" s="21"/>
      <c r="U1986" s="21"/>
      <c r="V1986" s="21"/>
      <c r="W1986" s="21"/>
      <c r="X1986" s="21"/>
      <c r="Y1986" s="21"/>
      <c r="Z1986" s="21"/>
    </row>
    <row r="1987" spans="1:26" s="20" customFormat="1" ht="15">
      <c r="A1987" s="228"/>
      <c r="B1987" s="21"/>
      <c r="C1987" s="23"/>
      <c r="D1987" s="23"/>
      <c r="E1987" s="26"/>
      <c r="F1987" s="17"/>
      <c r="G1987" s="21"/>
      <c r="H1987" s="23"/>
      <c r="I1987" s="254" t="s">
        <v>2609</v>
      </c>
      <c r="J1987" s="174" t="s">
        <v>2104</v>
      </c>
      <c r="K1987" s="159" t="s">
        <v>1888</v>
      </c>
      <c r="L1987" s="89">
        <v>2</v>
      </c>
      <c r="M1987" s="89">
        <v>10</v>
      </c>
      <c r="N1987" s="17" t="s">
        <v>246</v>
      </c>
      <c r="O1987" s="21"/>
      <c r="P1987" s="21"/>
      <c r="Q1987" s="21"/>
      <c r="R1987" s="21"/>
      <c r="S1987" s="21"/>
      <c r="T1987" s="21"/>
      <c r="U1987" s="21"/>
      <c r="V1987" s="21"/>
      <c r="W1987" s="21"/>
      <c r="X1987" s="21"/>
      <c r="Y1987" s="21"/>
      <c r="Z1987" s="21"/>
    </row>
    <row r="1988" spans="1:26" s="20" customFormat="1" ht="15">
      <c r="A1988" s="228"/>
      <c r="B1988" s="21"/>
      <c r="C1988" s="23"/>
      <c r="D1988" s="23"/>
      <c r="E1988" s="26"/>
      <c r="F1988" s="17"/>
      <c r="G1988" s="21"/>
      <c r="H1988" s="23"/>
      <c r="I1988" s="254" t="s">
        <v>971</v>
      </c>
      <c r="J1988" s="174" t="s">
        <v>2610</v>
      </c>
      <c r="K1988" s="159" t="s">
        <v>1889</v>
      </c>
      <c r="L1988" s="89">
        <v>3</v>
      </c>
      <c r="M1988" s="89">
        <v>15</v>
      </c>
      <c r="N1988" s="17" t="s">
        <v>246</v>
      </c>
      <c r="O1988" s="21"/>
      <c r="P1988" s="21"/>
      <c r="Q1988" s="21"/>
      <c r="R1988" s="21"/>
      <c r="S1988" s="21"/>
      <c r="T1988" s="21"/>
      <c r="U1988" s="21"/>
      <c r="V1988" s="21"/>
      <c r="W1988" s="21"/>
      <c r="X1988" s="21"/>
      <c r="Y1988" s="21"/>
      <c r="Z1988" s="21"/>
    </row>
    <row r="1989" spans="1:25" s="20" customFormat="1" ht="15">
      <c r="A1989" s="228"/>
      <c r="B1989" s="21"/>
      <c r="C1989" s="23"/>
      <c r="D1989" s="23"/>
      <c r="E1989" s="26"/>
      <c r="F1989" s="17"/>
      <c r="G1989" s="21"/>
      <c r="H1989" s="23"/>
      <c r="I1989" s="254" t="s">
        <v>2611</v>
      </c>
      <c r="J1989" s="174" t="s">
        <v>2612</v>
      </c>
      <c r="K1989" s="159" t="s">
        <v>1890</v>
      </c>
      <c r="L1989" s="89">
        <v>3</v>
      </c>
      <c r="M1989" s="89">
        <v>15</v>
      </c>
      <c r="N1989" s="17" t="s">
        <v>246</v>
      </c>
      <c r="O1989" s="84"/>
      <c r="P1989" s="84"/>
      <c r="Q1989" s="84"/>
      <c r="R1989" s="84"/>
      <c r="S1989" s="84"/>
      <c r="T1989" s="84"/>
      <c r="U1989" s="21"/>
      <c r="V1989" s="21"/>
      <c r="W1989" s="21"/>
      <c r="X1989" s="17"/>
      <c r="Y1989" s="17"/>
    </row>
    <row r="1990" spans="1:23" ht="15">
      <c r="A1990" s="228"/>
      <c r="C1990" s="23"/>
      <c r="D1990" s="23"/>
      <c r="F1990" s="27"/>
      <c r="G1990" s="39"/>
      <c r="H1990" s="21"/>
      <c r="I1990" s="103" t="s">
        <v>2613</v>
      </c>
      <c r="J1990" s="208"/>
      <c r="K1990" s="130" t="s">
        <v>1879</v>
      </c>
      <c r="L1990" s="157">
        <v>4</v>
      </c>
      <c r="M1990" s="157" t="s">
        <v>205</v>
      </c>
      <c r="N1990" s="17"/>
      <c r="O1990" s="17"/>
      <c r="P1990" s="17"/>
      <c r="Q1990" s="17"/>
      <c r="R1990" s="17"/>
      <c r="S1990" s="17"/>
      <c r="U1990" s="21"/>
      <c r="V1990" s="21"/>
      <c r="W1990" s="21"/>
    </row>
    <row r="1991" spans="1:25" s="20" customFormat="1" ht="15">
      <c r="A1991" s="228"/>
      <c r="B1991" s="21"/>
      <c r="C1991" s="23"/>
      <c r="D1991" s="23"/>
      <c r="E1991" s="26"/>
      <c r="F1991" s="17"/>
      <c r="G1991" s="39"/>
      <c r="H1991" s="23"/>
      <c r="I1991" s="478" t="s">
        <v>1326</v>
      </c>
      <c r="J1991" s="174" t="s">
        <v>2111</v>
      </c>
      <c r="K1991" s="159" t="s">
        <v>1891</v>
      </c>
      <c r="L1991" s="89">
        <v>1</v>
      </c>
      <c r="M1991" s="89">
        <v>30</v>
      </c>
      <c r="N1991" s="17" t="s">
        <v>239</v>
      </c>
      <c r="O1991" s="46">
        <v>1</v>
      </c>
      <c r="P1991" s="136"/>
      <c r="Q1991" s="93"/>
      <c r="R1991" s="137"/>
      <c r="S1991" s="84"/>
      <c r="T1991" s="84"/>
      <c r="U1991" s="21"/>
      <c r="V1991" s="21"/>
      <c r="W1991" s="21"/>
      <c r="X1991" s="17"/>
      <c r="Y1991" s="17"/>
    </row>
    <row r="1992" spans="1:25" s="20" customFormat="1" ht="15">
      <c r="A1992" s="228"/>
      <c r="B1992" s="21"/>
      <c r="C1992" s="23"/>
      <c r="D1992" s="23"/>
      <c r="E1992" s="26"/>
      <c r="F1992" s="17"/>
      <c r="G1992" s="39"/>
      <c r="H1992" s="23"/>
      <c r="I1992" s="478"/>
      <c r="J1992" s="174" t="s">
        <v>2111</v>
      </c>
      <c r="K1992" s="159" t="s">
        <v>1892</v>
      </c>
      <c r="L1992" s="89">
        <v>7</v>
      </c>
      <c r="M1992" s="89">
        <v>24</v>
      </c>
      <c r="N1992" s="17" t="s">
        <v>246</v>
      </c>
      <c r="O1992" s="46">
        <v>1</v>
      </c>
      <c r="P1992" s="136"/>
      <c r="Q1992" s="93"/>
      <c r="R1992" s="137"/>
      <c r="S1992" s="84"/>
      <c r="T1992" s="84"/>
      <c r="U1992" s="21"/>
      <c r="V1992" s="21"/>
      <c r="W1992" s="21"/>
      <c r="X1992" s="17"/>
      <c r="Y1992" s="17"/>
    </row>
    <row r="1993" spans="1:25" s="20" customFormat="1" ht="15">
      <c r="A1993" s="228"/>
      <c r="B1993" s="21"/>
      <c r="C1993" s="23"/>
      <c r="D1993" s="23"/>
      <c r="E1993" s="26"/>
      <c r="F1993" s="17"/>
      <c r="G1993" s="39"/>
      <c r="H1993" s="23"/>
      <c r="I1993" s="478"/>
      <c r="J1993" s="174" t="s">
        <v>2111</v>
      </c>
      <c r="K1993" s="159" t="s">
        <v>1893</v>
      </c>
      <c r="L1993" s="89">
        <v>1</v>
      </c>
      <c r="M1993" s="89">
        <v>30</v>
      </c>
      <c r="N1993" s="17" t="s">
        <v>239</v>
      </c>
      <c r="O1993" s="46">
        <v>1</v>
      </c>
      <c r="P1993" s="136"/>
      <c r="Q1993" s="93"/>
      <c r="R1993" s="137"/>
      <c r="S1993" s="84"/>
      <c r="T1993" s="84"/>
      <c r="U1993" s="21"/>
      <c r="V1993" s="21"/>
      <c r="W1993" s="21"/>
      <c r="X1993" s="17"/>
      <c r="Y1993" s="17"/>
    </row>
    <row r="1994" spans="1:25" ht="30">
      <c r="A1994" s="228"/>
      <c r="C1994" s="23"/>
      <c r="D1994" s="23"/>
      <c r="F1994" s="27"/>
      <c r="G1994" s="39"/>
      <c r="H1994" s="21"/>
      <c r="I1994" s="88" t="s">
        <v>2107</v>
      </c>
      <c r="J1994" s="174" t="s">
        <v>2108</v>
      </c>
      <c r="K1994" s="158" t="s">
        <v>1894</v>
      </c>
      <c r="L1994" s="89">
        <v>1</v>
      </c>
      <c r="M1994" s="157">
        <v>15</v>
      </c>
      <c r="N1994" s="17" t="s">
        <v>239</v>
      </c>
      <c r="O1994" s="21"/>
      <c r="P1994" s="21"/>
      <c r="Q1994" s="21"/>
      <c r="R1994" s="21"/>
      <c r="S1994" s="21"/>
      <c r="T1994" s="21"/>
      <c r="U1994" s="21"/>
      <c r="V1994" s="21"/>
      <c r="W1994" s="21"/>
      <c r="X1994" s="21"/>
      <c r="Y1994" s="21"/>
    </row>
    <row r="1995" spans="1:26" s="344" customFormat="1" ht="15">
      <c r="A1995" s="544"/>
      <c r="B1995" s="340"/>
      <c r="C1995" s="341"/>
      <c r="D1995" s="341"/>
      <c r="E1995" s="342"/>
      <c r="F1995" s="343"/>
      <c r="G1995" s="39"/>
      <c r="H1995" s="340"/>
      <c r="I1995" s="254" t="s">
        <v>2609</v>
      </c>
      <c r="J1995" s="174" t="s">
        <v>2114</v>
      </c>
      <c r="K1995" s="159" t="s">
        <v>1895</v>
      </c>
      <c r="L1995" s="89">
        <v>1</v>
      </c>
      <c r="M1995" s="89">
        <v>15</v>
      </c>
      <c r="N1995" s="343" t="s">
        <v>246</v>
      </c>
      <c r="O1995" s="21"/>
      <c r="P1995" s="21"/>
      <c r="Q1995" s="21"/>
      <c r="R1995" s="21"/>
      <c r="S1995" s="21"/>
      <c r="T1995" s="21"/>
      <c r="U1995" s="21"/>
      <c r="V1995" s="21"/>
      <c r="W1995" s="21"/>
      <c r="X1995" s="21"/>
      <c r="Y1995" s="21"/>
      <c r="Z1995" s="21"/>
    </row>
    <row r="1996" spans="1:25" ht="15">
      <c r="A1996" s="228"/>
      <c r="C1996" s="23"/>
      <c r="D1996" s="23"/>
      <c r="F1996" s="27"/>
      <c r="G1996" s="39"/>
      <c r="H1996" s="21"/>
      <c r="I1996" s="576" t="s">
        <v>2116</v>
      </c>
      <c r="J1996" s="174" t="s">
        <v>2117</v>
      </c>
      <c r="K1996" s="158" t="s">
        <v>1844</v>
      </c>
      <c r="L1996" s="89">
        <v>1</v>
      </c>
      <c r="M1996" s="157">
        <v>15</v>
      </c>
      <c r="N1996" s="17" t="s">
        <v>246</v>
      </c>
      <c r="O1996" s="21"/>
      <c r="P1996" s="21"/>
      <c r="Q1996" s="21"/>
      <c r="R1996" s="21"/>
      <c r="S1996" s="21"/>
      <c r="T1996" s="21"/>
      <c r="U1996" s="21"/>
      <c r="V1996" s="21"/>
      <c r="W1996" s="21"/>
      <c r="X1996" s="21"/>
      <c r="Y1996" s="21"/>
    </row>
    <row r="1997" spans="1:25" ht="15">
      <c r="A1997" s="228"/>
      <c r="C1997" s="23"/>
      <c r="D1997" s="23"/>
      <c r="F1997" s="27"/>
      <c r="G1997" s="39"/>
      <c r="H1997" s="21"/>
      <c r="I1997" s="576"/>
      <c r="J1997" s="174" t="s">
        <v>2117</v>
      </c>
      <c r="K1997" s="158" t="s">
        <v>1304</v>
      </c>
      <c r="L1997" s="89">
        <v>1</v>
      </c>
      <c r="M1997" s="157">
        <v>15</v>
      </c>
      <c r="N1997" s="17" t="s">
        <v>246</v>
      </c>
      <c r="O1997" s="21"/>
      <c r="P1997" s="21"/>
      <c r="Q1997" s="21"/>
      <c r="R1997" s="21"/>
      <c r="S1997" s="21"/>
      <c r="T1997" s="21"/>
      <c r="U1997" s="21"/>
      <c r="V1997" s="21"/>
      <c r="W1997" s="21"/>
      <c r="X1997" s="21"/>
      <c r="Y1997" s="21"/>
    </row>
    <row r="1998" spans="1:25" s="20" customFormat="1" ht="15">
      <c r="A1998" s="228"/>
      <c r="B1998" s="21"/>
      <c r="C1998" s="23"/>
      <c r="D1998" s="23"/>
      <c r="E1998" s="26"/>
      <c r="F1998" s="17"/>
      <c r="G1998" s="39"/>
      <c r="H1998" s="23"/>
      <c r="I1998" s="254" t="s">
        <v>1786</v>
      </c>
      <c r="J1998" s="174" t="s">
        <v>2615</v>
      </c>
      <c r="K1998" s="159" t="s">
        <v>2616</v>
      </c>
      <c r="L1998" s="89">
        <v>1</v>
      </c>
      <c r="M1998" s="89">
        <v>30</v>
      </c>
      <c r="N1998" s="17" t="s">
        <v>239</v>
      </c>
      <c r="O1998" s="46">
        <v>1</v>
      </c>
      <c r="P1998" s="136"/>
      <c r="Q1998" s="93"/>
      <c r="R1998" s="137"/>
      <c r="S1998" s="84"/>
      <c r="T1998" s="84"/>
      <c r="U1998" s="21"/>
      <c r="V1998" s="21"/>
      <c r="W1998" s="21"/>
      <c r="X1998" s="17"/>
      <c r="Y1998" s="17"/>
    </row>
    <row r="1999" spans="1:25" s="20" customFormat="1" ht="15">
      <c r="A1999" s="228"/>
      <c r="B1999" s="21"/>
      <c r="C1999" s="23"/>
      <c r="D1999" s="23"/>
      <c r="E1999" s="26"/>
      <c r="F1999" s="17"/>
      <c r="G1999" s="39"/>
      <c r="H1999" s="23"/>
      <c r="I1999" s="478" t="s">
        <v>879</v>
      </c>
      <c r="J1999" s="174" t="s">
        <v>2126</v>
      </c>
      <c r="K1999" s="159" t="s">
        <v>1896</v>
      </c>
      <c r="L1999" s="89">
        <v>3</v>
      </c>
      <c r="M1999" s="89">
        <v>22</v>
      </c>
      <c r="N1999" s="17" t="s">
        <v>239</v>
      </c>
      <c r="O1999" s="46">
        <v>1</v>
      </c>
      <c r="P1999" s="136"/>
      <c r="Q1999" s="93"/>
      <c r="R1999" s="137"/>
      <c r="S1999" s="84"/>
      <c r="T1999" s="84"/>
      <c r="U1999" s="21"/>
      <c r="V1999" s="21"/>
      <c r="W1999" s="21"/>
      <c r="X1999" s="17"/>
      <c r="Y1999" s="17"/>
    </row>
    <row r="2000" spans="1:25" s="20" customFormat="1" ht="15">
      <c r="A2000" s="228"/>
      <c r="B2000" s="21"/>
      <c r="C2000" s="23"/>
      <c r="D2000" s="23"/>
      <c r="E2000" s="26"/>
      <c r="F2000" s="17"/>
      <c r="G2000" s="39"/>
      <c r="H2000" s="23"/>
      <c r="I2000" s="478"/>
      <c r="J2000" s="174" t="s">
        <v>2127</v>
      </c>
      <c r="K2000" s="159" t="s">
        <v>1489</v>
      </c>
      <c r="L2000" s="89">
        <v>5</v>
      </c>
      <c r="M2000" s="89">
        <v>16</v>
      </c>
      <c r="N2000" s="17" t="s">
        <v>246</v>
      </c>
      <c r="O2000" s="46">
        <v>1</v>
      </c>
      <c r="P2000" s="136"/>
      <c r="Q2000" s="93"/>
      <c r="R2000" s="137"/>
      <c r="S2000" s="84"/>
      <c r="T2000" s="84"/>
      <c r="U2000" s="21"/>
      <c r="V2000" s="21"/>
      <c r="W2000" s="21"/>
      <c r="X2000" s="17"/>
      <c r="Y2000" s="17"/>
    </row>
    <row r="2001" spans="1:25" s="20" customFormat="1" ht="15">
      <c r="A2001" s="228"/>
      <c r="B2001" s="21"/>
      <c r="C2001" s="23"/>
      <c r="D2001" s="23"/>
      <c r="E2001" s="26"/>
      <c r="F2001" s="17"/>
      <c r="G2001" s="39"/>
      <c r="H2001" s="23"/>
      <c r="I2001" s="478"/>
      <c r="J2001" s="174" t="s">
        <v>2128</v>
      </c>
      <c r="K2001" s="159" t="s">
        <v>1322</v>
      </c>
      <c r="L2001" s="89" t="s">
        <v>2123</v>
      </c>
      <c r="M2001" s="89" t="s">
        <v>205</v>
      </c>
      <c r="N2001" s="17"/>
      <c r="O2001" s="84"/>
      <c r="P2001" s="84"/>
      <c r="Q2001" s="84"/>
      <c r="R2001" s="84"/>
      <c r="S2001" s="84"/>
      <c r="T2001" s="84"/>
      <c r="U2001" s="21"/>
      <c r="V2001" s="21"/>
      <c r="W2001" s="21"/>
      <c r="X2001" s="17"/>
      <c r="Y2001" s="17"/>
    </row>
    <row r="2002" spans="1:25" s="20" customFormat="1" ht="15">
      <c r="A2002" s="228"/>
      <c r="B2002" s="21"/>
      <c r="C2002" s="23"/>
      <c r="D2002" s="23"/>
      <c r="E2002" s="26"/>
      <c r="F2002" s="17"/>
      <c r="G2002" s="39"/>
      <c r="H2002" s="23"/>
      <c r="I2002" s="478"/>
      <c r="J2002" s="174" t="s">
        <v>354</v>
      </c>
      <c r="K2002" s="159" t="s">
        <v>1900</v>
      </c>
      <c r="L2002" s="89">
        <v>2</v>
      </c>
      <c r="M2002" s="89">
        <v>26</v>
      </c>
      <c r="N2002" s="17" t="s">
        <v>239</v>
      </c>
      <c r="O2002" s="46">
        <v>1</v>
      </c>
      <c r="P2002" s="136"/>
      <c r="Q2002" s="93"/>
      <c r="R2002" s="137"/>
      <c r="S2002" s="84"/>
      <c r="T2002" s="84"/>
      <c r="U2002" s="21"/>
      <c r="V2002" s="21"/>
      <c r="W2002" s="21"/>
      <c r="X2002" s="17"/>
      <c r="Y2002" s="17"/>
    </row>
    <row r="2003" spans="1:26" s="344" customFormat="1" ht="15">
      <c r="A2003" s="544"/>
      <c r="B2003" s="340"/>
      <c r="C2003" s="341"/>
      <c r="D2003" s="341"/>
      <c r="E2003" s="342"/>
      <c r="F2003" s="343"/>
      <c r="G2003" s="39"/>
      <c r="H2003" s="340"/>
      <c r="I2003" s="381" t="s">
        <v>2609</v>
      </c>
      <c r="J2003" s="382" t="s">
        <v>2617</v>
      </c>
      <c r="K2003" s="383" t="s">
        <v>1897</v>
      </c>
      <c r="L2003" s="89">
        <v>1</v>
      </c>
      <c r="M2003" s="384">
        <v>15</v>
      </c>
      <c r="N2003" s="343" t="s">
        <v>246</v>
      </c>
      <c r="O2003" s="21"/>
      <c r="P2003" s="21"/>
      <c r="Q2003" s="21"/>
      <c r="R2003" s="21"/>
      <c r="S2003" s="21"/>
      <c r="T2003" s="21"/>
      <c r="U2003" s="21"/>
      <c r="V2003" s="21"/>
      <c r="W2003" s="21"/>
      <c r="X2003" s="21"/>
      <c r="Y2003" s="21"/>
      <c r="Z2003" s="21"/>
    </row>
    <row r="2004" spans="1:25" s="20" customFormat="1" ht="15">
      <c r="A2004" s="228"/>
      <c r="B2004" s="21"/>
      <c r="C2004" s="23"/>
      <c r="D2004" s="23"/>
      <c r="E2004" s="26"/>
      <c r="F2004" s="17"/>
      <c r="G2004" s="39"/>
      <c r="H2004" s="23"/>
      <c r="I2004" s="478" t="s">
        <v>2519</v>
      </c>
      <c r="J2004" s="174" t="s">
        <v>1958</v>
      </c>
      <c r="K2004" s="159" t="s">
        <v>1896</v>
      </c>
      <c r="L2004" s="89">
        <v>1</v>
      </c>
      <c r="M2004" s="89" t="s">
        <v>205</v>
      </c>
      <c r="N2004" s="17" t="s">
        <v>246</v>
      </c>
      <c r="O2004" s="46">
        <v>1</v>
      </c>
      <c r="P2004" s="84"/>
      <c r="Q2004" s="84"/>
      <c r="R2004" s="84"/>
      <c r="S2004" s="84"/>
      <c r="T2004" s="84"/>
      <c r="U2004" s="21"/>
      <c r="V2004" s="21"/>
      <c r="W2004" s="21"/>
      <c r="X2004" s="17"/>
      <c r="Y2004" s="17"/>
    </row>
    <row r="2005" spans="1:25" s="20" customFormat="1" ht="15">
      <c r="A2005" s="228"/>
      <c r="B2005" s="21"/>
      <c r="C2005" s="23"/>
      <c r="D2005" s="23"/>
      <c r="E2005" s="26"/>
      <c r="F2005" s="17"/>
      <c r="G2005" s="39"/>
      <c r="H2005" s="23"/>
      <c r="I2005" s="478"/>
      <c r="J2005" s="174" t="s">
        <v>543</v>
      </c>
      <c r="K2005" s="159" t="s">
        <v>1304</v>
      </c>
      <c r="L2005" s="89">
        <v>1</v>
      </c>
      <c r="M2005" s="89" t="s">
        <v>205</v>
      </c>
      <c r="N2005" s="17" t="s">
        <v>246</v>
      </c>
      <c r="O2005" s="46">
        <v>1</v>
      </c>
      <c r="P2005" s="84"/>
      <c r="Q2005" s="84"/>
      <c r="R2005" s="84"/>
      <c r="S2005" s="84"/>
      <c r="T2005" s="84"/>
      <c r="U2005" s="21"/>
      <c r="V2005" s="21"/>
      <c r="W2005" s="21"/>
      <c r="X2005" s="17"/>
      <c r="Y2005" s="17"/>
    </row>
    <row r="2006" spans="1:25" s="20" customFormat="1" ht="15">
      <c r="A2006" s="228"/>
      <c r="B2006" s="21"/>
      <c r="C2006" s="23"/>
      <c r="D2006" s="23"/>
      <c r="E2006" s="26"/>
      <c r="F2006" s="17"/>
      <c r="G2006" s="39"/>
      <c r="H2006" s="23"/>
      <c r="I2006" s="478"/>
      <c r="J2006" s="174" t="s">
        <v>544</v>
      </c>
      <c r="K2006" s="159" t="s">
        <v>1296</v>
      </c>
      <c r="L2006" s="159" t="s">
        <v>2098</v>
      </c>
      <c r="M2006" s="89" t="s">
        <v>205</v>
      </c>
      <c r="N2006" s="17" t="s">
        <v>246</v>
      </c>
      <c r="O2006" s="46">
        <v>1</v>
      </c>
      <c r="P2006" s="84"/>
      <c r="Q2006" s="84"/>
      <c r="R2006" s="84"/>
      <c r="S2006" s="84"/>
      <c r="T2006" s="84"/>
      <c r="U2006" s="21"/>
      <c r="V2006" s="21"/>
      <c r="W2006" s="21"/>
      <c r="X2006" s="17"/>
      <c r="Y2006" s="17"/>
    </row>
    <row r="2007" spans="1:25" s="20" customFormat="1" ht="15">
      <c r="A2007" s="228"/>
      <c r="B2007" s="21"/>
      <c r="C2007" s="23"/>
      <c r="D2007" s="23"/>
      <c r="E2007" s="26"/>
      <c r="F2007" s="17"/>
      <c r="G2007" s="39"/>
      <c r="H2007" s="23"/>
      <c r="I2007" s="478" t="s">
        <v>2520</v>
      </c>
      <c r="J2007" s="174" t="s">
        <v>1959</v>
      </c>
      <c r="K2007" s="159" t="s">
        <v>1844</v>
      </c>
      <c r="L2007" s="89">
        <v>1</v>
      </c>
      <c r="M2007" s="89">
        <v>30</v>
      </c>
      <c r="N2007" s="17" t="s">
        <v>1561</v>
      </c>
      <c r="O2007" s="46">
        <v>1</v>
      </c>
      <c r="P2007" s="136">
        <v>1</v>
      </c>
      <c r="Q2007" s="93"/>
      <c r="R2007" s="137"/>
      <c r="S2007" s="84"/>
      <c r="T2007" s="84"/>
      <c r="U2007" s="21"/>
      <c r="V2007" s="21"/>
      <c r="W2007" s="21"/>
      <c r="X2007" s="17"/>
      <c r="Y2007" s="17"/>
    </row>
    <row r="2008" spans="1:25" s="20" customFormat="1" ht="15">
      <c r="A2008" s="228"/>
      <c r="B2008" s="21"/>
      <c r="C2008" s="23"/>
      <c r="D2008" s="23"/>
      <c r="E2008" s="26"/>
      <c r="F2008" s="17"/>
      <c r="G2008" s="39"/>
      <c r="H2008" s="23"/>
      <c r="I2008" s="478"/>
      <c r="J2008" s="174" t="s">
        <v>1960</v>
      </c>
      <c r="K2008" s="159" t="s">
        <v>1322</v>
      </c>
      <c r="L2008" s="89">
        <v>1</v>
      </c>
      <c r="M2008" s="89">
        <v>30</v>
      </c>
      <c r="N2008" s="17" t="s">
        <v>1561</v>
      </c>
      <c r="O2008" s="46">
        <v>1</v>
      </c>
      <c r="P2008" s="136">
        <v>1</v>
      </c>
      <c r="Q2008" s="93"/>
      <c r="R2008" s="137"/>
      <c r="S2008" s="84"/>
      <c r="T2008" s="84"/>
      <c r="U2008" s="21"/>
      <c r="V2008" s="21"/>
      <c r="W2008" s="21"/>
      <c r="X2008" s="17"/>
      <c r="Y2008" s="17"/>
    </row>
    <row r="2009" spans="1:25" s="20" customFormat="1" ht="15">
      <c r="A2009" s="228"/>
      <c r="B2009" s="21"/>
      <c r="C2009" s="23"/>
      <c r="D2009" s="23"/>
      <c r="E2009" s="26"/>
      <c r="F2009" s="17"/>
      <c r="G2009" s="39"/>
      <c r="H2009" s="23"/>
      <c r="I2009" s="478"/>
      <c r="J2009" s="174" t="s">
        <v>1961</v>
      </c>
      <c r="K2009" s="159" t="s">
        <v>1898</v>
      </c>
      <c r="L2009" s="89">
        <v>1</v>
      </c>
      <c r="M2009" s="89">
        <v>30</v>
      </c>
      <c r="N2009" s="17" t="s">
        <v>239</v>
      </c>
      <c r="O2009" s="46">
        <v>1</v>
      </c>
      <c r="P2009" s="136">
        <v>1</v>
      </c>
      <c r="Q2009" s="93"/>
      <c r="R2009" s="137"/>
      <c r="S2009" s="84"/>
      <c r="T2009" s="84"/>
      <c r="U2009" s="21"/>
      <c r="V2009" s="21"/>
      <c r="W2009" s="21"/>
      <c r="X2009" s="17"/>
      <c r="Y2009" s="17"/>
    </row>
    <row r="2010" spans="1:25" s="20" customFormat="1" ht="45">
      <c r="A2010" s="228"/>
      <c r="B2010" s="21"/>
      <c r="C2010" s="23"/>
      <c r="D2010" s="23"/>
      <c r="E2010" s="26"/>
      <c r="F2010" s="17"/>
      <c r="G2010" s="39"/>
      <c r="H2010" s="23"/>
      <c r="I2010" s="254" t="s">
        <v>2521</v>
      </c>
      <c r="J2010" s="174" t="s">
        <v>2522</v>
      </c>
      <c r="K2010" s="159" t="s">
        <v>1304</v>
      </c>
      <c r="L2010" s="89">
        <v>7</v>
      </c>
      <c r="M2010" s="89">
        <v>12</v>
      </c>
      <c r="N2010" s="17" t="s">
        <v>2124</v>
      </c>
      <c r="O2010" s="46">
        <v>1</v>
      </c>
      <c r="P2010" s="136"/>
      <c r="Q2010" s="93"/>
      <c r="R2010" s="137"/>
      <c r="S2010" s="84"/>
      <c r="T2010" s="84"/>
      <c r="U2010" s="21"/>
      <c r="V2010" s="21"/>
      <c r="W2010" s="21"/>
      <c r="X2010" s="17"/>
      <c r="Y2010" s="17"/>
    </row>
    <row r="2011" spans="1:25" ht="15">
      <c r="A2011" s="228"/>
      <c r="C2011" s="23"/>
      <c r="D2011" s="23"/>
      <c r="F2011" s="27"/>
      <c r="G2011" s="39"/>
      <c r="H2011" s="21"/>
      <c r="I2011" s="576" t="s">
        <v>2604</v>
      </c>
      <c r="J2011" s="174" t="s">
        <v>2605</v>
      </c>
      <c r="K2011" s="158" t="s">
        <v>1899</v>
      </c>
      <c r="L2011" s="89">
        <v>1</v>
      </c>
      <c r="M2011" s="157">
        <v>15</v>
      </c>
      <c r="N2011" s="17"/>
      <c r="O2011" s="21"/>
      <c r="P2011" s="21"/>
      <c r="Q2011" s="21"/>
      <c r="R2011" s="21"/>
      <c r="S2011" s="21"/>
      <c r="T2011" s="21"/>
      <c r="U2011" s="21"/>
      <c r="V2011" s="21"/>
      <c r="W2011" s="21"/>
      <c r="X2011" s="21"/>
      <c r="Y2011" s="21"/>
    </row>
    <row r="2012" spans="1:25" ht="15">
      <c r="A2012" s="228"/>
      <c r="C2012" s="23"/>
      <c r="D2012" s="23"/>
      <c r="F2012" s="128"/>
      <c r="G2012" s="39"/>
      <c r="H2012" s="21"/>
      <c r="I2012" s="576"/>
      <c r="J2012" s="174" t="s">
        <v>2606</v>
      </c>
      <c r="K2012" s="158" t="s">
        <v>1901</v>
      </c>
      <c r="L2012" s="89">
        <v>1</v>
      </c>
      <c r="M2012" s="157">
        <v>15</v>
      </c>
      <c r="N2012" s="17"/>
      <c r="O2012" s="21"/>
      <c r="P2012" s="21"/>
      <c r="Q2012" s="21"/>
      <c r="R2012" s="21"/>
      <c r="S2012" s="21"/>
      <c r="T2012" s="21"/>
      <c r="U2012" s="21"/>
      <c r="V2012" s="21"/>
      <c r="W2012" s="21"/>
      <c r="X2012" s="21"/>
      <c r="Y2012" s="21"/>
    </row>
    <row r="2013" spans="1:25" s="20" customFormat="1" ht="30">
      <c r="A2013" s="228"/>
      <c r="B2013" s="21"/>
      <c r="C2013" s="23"/>
      <c r="D2013" s="23"/>
      <c r="E2013" s="26"/>
      <c r="F2013" s="17"/>
      <c r="G2013" s="36"/>
      <c r="H2013" s="21"/>
      <c r="I2013" s="254" t="s">
        <v>116</v>
      </c>
      <c r="J2013" s="174" t="s">
        <v>1970</v>
      </c>
      <c r="K2013" s="159" t="s">
        <v>975</v>
      </c>
      <c r="L2013" s="89">
        <v>1</v>
      </c>
      <c r="M2013" s="89" t="s">
        <v>205</v>
      </c>
      <c r="N2013" s="17"/>
      <c r="O2013" s="46">
        <v>1</v>
      </c>
      <c r="P2013" s="84"/>
      <c r="Q2013" s="84"/>
      <c r="R2013" s="84"/>
      <c r="S2013" s="84"/>
      <c r="T2013" s="84"/>
      <c r="U2013" s="21"/>
      <c r="V2013" s="21"/>
      <c r="W2013" s="21"/>
      <c r="X2013" s="17"/>
      <c r="Y2013" s="17"/>
    </row>
    <row r="2014" spans="1:25" s="20" customFormat="1" ht="15">
      <c r="A2014" s="228"/>
      <c r="B2014" s="21"/>
      <c r="C2014" s="23"/>
      <c r="D2014" s="23"/>
      <c r="E2014" s="26"/>
      <c r="F2014" s="17"/>
      <c r="G2014" s="21"/>
      <c r="H2014" s="108"/>
      <c r="I2014" s="385" t="s">
        <v>2587</v>
      </c>
      <c r="J2014" s="205" t="s">
        <v>2095</v>
      </c>
      <c r="K2014" s="386"/>
      <c r="L2014" s="89"/>
      <c r="M2014" s="252" t="s">
        <v>205</v>
      </c>
      <c r="N2014" s="17"/>
      <c r="O2014" s="84"/>
      <c r="P2014" s="84"/>
      <c r="Q2014" s="84"/>
      <c r="R2014" s="84"/>
      <c r="S2014" s="84"/>
      <c r="T2014" s="84"/>
      <c r="U2014" s="21"/>
      <c r="V2014" s="21"/>
      <c r="W2014" s="21"/>
      <c r="X2014" s="17"/>
      <c r="Y2014" s="17"/>
    </row>
    <row r="2015" spans="1:23" ht="15">
      <c r="A2015" s="228"/>
      <c r="B2015" s="21" t="s">
        <v>203</v>
      </c>
      <c r="C2015" s="23" t="s">
        <v>1036</v>
      </c>
      <c r="E2015" s="41" t="s">
        <v>0</v>
      </c>
      <c r="F2015" s="27"/>
      <c r="G2015" s="17" t="s">
        <v>215</v>
      </c>
      <c r="H2015" s="21" t="s">
        <v>201</v>
      </c>
      <c r="I2015" s="460" t="s">
        <v>1037</v>
      </c>
      <c r="J2015" s="174" t="s">
        <v>147</v>
      </c>
      <c r="K2015" s="130" t="s">
        <v>1038</v>
      </c>
      <c r="L2015" s="89">
        <v>5</v>
      </c>
      <c r="M2015" s="157" t="s">
        <v>205</v>
      </c>
      <c r="N2015" s="17" t="s">
        <v>2</v>
      </c>
      <c r="O2015" s="17"/>
      <c r="S2015" s="111">
        <v>1</v>
      </c>
      <c r="T2015" s="42"/>
      <c r="U2015" s="21"/>
      <c r="V2015" s="21"/>
      <c r="W2015" s="21"/>
    </row>
    <row r="2016" spans="1:23" ht="15">
      <c r="A2016" s="228"/>
      <c r="E2016" s="41"/>
      <c r="F2016" s="27"/>
      <c r="H2016" s="21"/>
      <c r="I2016" s="460"/>
      <c r="J2016" s="174" t="s">
        <v>149</v>
      </c>
      <c r="K2016" s="130" t="s">
        <v>1039</v>
      </c>
      <c r="L2016" s="89">
        <v>2</v>
      </c>
      <c r="M2016" s="157" t="s">
        <v>205</v>
      </c>
      <c r="N2016" s="17" t="s">
        <v>2</v>
      </c>
      <c r="O2016" s="17"/>
      <c r="S2016" s="111">
        <v>1</v>
      </c>
      <c r="T2016" s="42"/>
      <c r="U2016" s="21"/>
      <c r="V2016" s="21"/>
      <c r="W2016" s="21"/>
    </row>
    <row r="2017" spans="1:23" ht="15">
      <c r="A2017" s="228"/>
      <c r="E2017" s="41"/>
      <c r="F2017" s="27"/>
      <c r="H2017" s="21"/>
      <c r="I2017" s="460"/>
      <c r="J2017" s="174" t="s">
        <v>150</v>
      </c>
      <c r="K2017" s="130" t="s">
        <v>1040</v>
      </c>
      <c r="L2017" s="89">
        <v>3</v>
      </c>
      <c r="M2017" s="157" t="s">
        <v>205</v>
      </c>
      <c r="N2017" s="17" t="s">
        <v>2</v>
      </c>
      <c r="O2017" s="17"/>
      <c r="S2017" s="111">
        <v>1</v>
      </c>
      <c r="T2017" s="42"/>
      <c r="U2017" s="21"/>
      <c r="V2017" s="21"/>
      <c r="W2017" s="21"/>
    </row>
    <row r="2018" spans="1:23" ht="15">
      <c r="A2018" s="228"/>
      <c r="E2018" s="41"/>
      <c r="F2018" s="27"/>
      <c r="H2018" s="21"/>
      <c r="I2018" s="460"/>
      <c r="J2018" s="174" t="s">
        <v>115</v>
      </c>
      <c r="K2018" s="130" t="s">
        <v>1041</v>
      </c>
      <c r="L2018" s="89">
        <v>2</v>
      </c>
      <c r="M2018" s="157" t="s">
        <v>205</v>
      </c>
      <c r="N2018" s="17" t="s">
        <v>2</v>
      </c>
      <c r="O2018" s="17"/>
      <c r="S2018" s="111">
        <v>1</v>
      </c>
      <c r="T2018" s="42"/>
      <c r="U2018" s="21"/>
      <c r="V2018" s="21"/>
      <c r="W2018" s="21"/>
    </row>
    <row r="2019" spans="1:23" ht="30">
      <c r="A2019" s="228"/>
      <c r="E2019" s="41"/>
      <c r="F2019" s="27"/>
      <c r="H2019" s="21"/>
      <c r="I2019" s="251" t="s">
        <v>1042</v>
      </c>
      <c r="J2019" s="174" t="s">
        <v>3</v>
      </c>
      <c r="K2019" s="158" t="s">
        <v>1902</v>
      </c>
      <c r="L2019" s="89">
        <v>1</v>
      </c>
      <c r="M2019" s="157" t="s">
        <v>205</v>
      </c>
      <c r="N2019" s="17" t="s">
        <v>2</v>
      </c>
      <c r="O2019" s="17"/>
      <c r="S2019" s="111">
        <v>1</v>
      </c>
      <c r="T2019" s="42"/>
      <c r="U2019" s="21"/>
      <c r="V2019" s="21"/>
      <c r="W2019" s="21"/>
    </row>
    <row r="2020" spans="1:23" ht="15">
      <c r="A2020" s="228"/>
      <c r="E2020" s="41"/>
      <c r="F2020" s="27"/>
      <c r="H2020" s="21"/>
      <c r="I2020" s="460" t="s">
        <v>117</v>
      </c>
      <c r="J2020" s="99" t="s">
        <v>118</v>
      </c>
      <c r="K2020" s="158" t="s">
        <v>1844</v>
      </c>
      <c r="L2020" s="89">
        <v>12</v>
      </c>
      <c r="M2020" s="157" t="s">
        <v>205</v>
      </c>
      <c r="N2020" s="17"/>
      <c r="O2020" s="17"/>
      <c r="S2020" s="111">
        <v>1</v>
      </c>
      <c r="T2020" s="42"/>
      <c r="U2020" s="21"/>
      <c r="V2020" s="21"/>
      <c r="W2020" s="21"/>
    </row>
    <row r="2021" spans="1:23" ht="15">
      <c r="A2021" s="228"/>
      <c r="E2021" s="41"/>
      <c r="F2021" s="27"/>
      <c r="H2021" s="21"/>
      <c r="I2021" s="460"/>
      <c r="J2021" s="99" t="s">
        <v>118</v>
      </c>
      <c r="K2021" s="158" t="s">
        <v>1322</v>
      </c>
      <c r="L2021" s="89">
        <v>18</v>
      </c>
      <c r="M2021" s="157" t="s">
        <v>205</v>
      </c>
      <c r="N2021" s="17"/>
      <c r="O2021" s="17"/>
      <c r="S2021" s="111">
        <v>1</v>
      </c>
      <c r="T2021" s="42"/>
      <c r="U2021" s="21"/>
      <c r="V2021" s="21"/>
      <c r="W2021" s="21"/>
    </row>
    <row r="2022" spans="1:26" s="45" customFormat="1" ht="30">
      <c r="A2022" s="228"/>
      <c r="B2022" s="43"/>
      <c r="C2022" s="42"/>
      <c r="D2022" s="42"/>
      <c r="E2022" s="31"/>
      <c r="F2022" s="42"/>
      <c r="G2022" s="43"/>
      <c r="H2022" s="21"/>
      <c r="I2022" s="254" t="s">
        <v>62</v>
      </c>
      <c r="J2022" s="174" t="s">
        <v>63</v>
      </c>
      <c r="K2022" s="159" t="s">
        <v>1903</v>
      </c>
      <c r="L2022" s="89">
        <v>3</v>
      </c>
      <c r="M2022" s="89">
        <v>6</v>
      </c>
      <c r="N2022" s="17" t="s">
        <v>254</v>
      </c>
      <c r="O2022" s="21"/>
      <c r="P2022" s="21"/>
      <c r="Q2022" s="21"/>
      <c r="R2022" s="21"/>
      <c r="S2022" s="21"/>
      <c r="T2022" s="21"/>
      <c r="U2022" s="21"/>
      <c r="V2022" s="21"/>
      <c r="W2022" s="21"/>
      <c r="X2022" s="21"/>
      <c r="Y2022" s="21"/>
      <c r="Z2022" s="21"/>
    </row>
    <row r="2023" spans="1:26" s="45" customFormat="1" ht="15">
      <c r="A2023" s="228"/>
      <c r="B2023" s="43"/>
      <c r="C2023" s="42"/>
      <c r="D2023" s="42"/>
      <c r="E2023" s="31"/>
      <c r="F2023" s="42"/>
      <c r="G2023" s="43"/>
      <c r="H2023" s="21"/>
      <c r="I2023" s="254" t="s">
        <v>869</v>
      </c>
      <c r="J2023" s="174" t="s">
        <v>4</v>
      </c>
      <c r="K2023" s="159" t="s">
        <v>1904</v>
      </c>
      <c r="L2023" s="89">
        <v>1</v>
      </c>
      <c r="M2023" s="89">
        <v>15</v>
      </c>
      <c r="N2023" s="17" t="s">
        <v>246</v>
      </c>
      <c r="O2023" s="21"/>
      <c r="P2023" s="21"/>
      <c r="Q2023" s="21"/>
      <c r="R2023" s="21"/>
      <c r="S2023" s="21"/>
      <c r="T2023" s="21"/>
      <c r="U2023" s="21"/>
      <c r="V2023" s="21"/>
      <c r="W2023" s="21"/>
      <c r="X2023" s="21"/>
      <c r="Y2023" s="21"/>
      <c r="Z2023" s="21"/>
    </row>
    <row r="2024" spans="1:25" s="20" customFormat="1" ht="15">
      <c r="A2024" s="228"/>
      <c r="B2024" s="21"/>
      <c r="C2024" s="17"/>
      <c r="D2024" s="17"/>
      <c r="E2024" s="26"/>
      <c r="F2024" s="17"/>
      <c r="G2024" s="21"/>
      <c r="H2024" s="21"/>
      <c r="I2024" s="481" t="s">
        <v>121</v>
      </c>
      <c r="J2024" s="174" t="s">
        <v>1474</v>
      </c>
      <c r="K2024" s="159"/>
      <c r="L2024" s="89">
        <v>5</v>
      </c>
      <c r="M2024" s="89" t="s">
        <v>205</v>
      </c>
      <c r="N2024" s="17" t="s">
        <v>2</v>
      </c>
      <c r="O2024" s="17"/>
      <c r="P2024" s="42"/>
      <c r="Q2024" s="42"/>
      <c r="R2024" s="42"/>
      <c r="S2024" s="111">
        <v>1</v>
      </c>
      <c r="T2024" s="42"/>
      <c r="U2024" s="21"/>
      <c r="V2024" s="21"/>
      <c r="W2024" s="21"/>
      <c r="X2024" s="17"/>
      <c r="Y2024" s="17"/>
    </row>
    <row r="2025" spans="1:25" s="20" customFormat="1" ht="15">
      <c r="A2025" s="228"/>
      <c r="B2025" s="21"/>
      <c r="C2025" s="17"/>
      <c r="D2025" s="17"/>
      <c r="E2025" s="26"/>
      <c r="F2025" s="17"/>
      <c r="G2025" s="21"/>
      <c r="H2025" s="21"/>
      <c r="I2025" s="481"/>
      <c r="J2025" s="174" t="s">
        <v>1475</v>
      </c>
      <c r="K2025" s="159" t="s">
        <v>1905</v>
      </c>
      <c r="L2025" s="89">
        <v>11</v>
      </c>
      <c r="M2025" s="89" t="s">
        <v>205</v>
      </c>
      <c r="N2025" s="17" t="s">
        <v>2</v>
      </c>
      <c r="O2025" s="17"/>
      <c r="P2025" s="42"/>
      <c r="Q2025" s="42"/>
      <c r="R2025" s="42"/>
      <c r="S2025" s="111">
        <v>1</v>
      </c>
      <c r="T2025" s="42"/>
      <c r="U2025" s="21"/>
      <c r="V2025" s="21"/>
      <c r="W2025" s="21"/>
      <c r="X2025" s="17"/>
      <c r="Y2025" s="17"/>
    </row>
    <row r="2026" spans="1:25" s="20" customFormat="1" ht="15">
      <c r="A2026" s="228"/>
      <c r="B2026" s="21"/>
      <c r="C2026" s="17"/>
      <c r="D2026" s="17"/>
      <c r="E2026" s="26"/>
      <c r="F2026" s="17"/>
      <c r="G2026" s="21"/>
      <c r="H2026" s="21"/>
      <c r="I2026" s="481"/>
      <c r="J2026" s="174" t="s">
        <v>1043</v>
      </c>
      <c r="K2026" s="159" t="s">
        <v>1906</v>
      </c>
      <c r="L2026" s="352" t="s">
        <v>1044</v>
      </c>
      <c r="M2026" s="89" t="s">
        <v>205</v>
      </c>
      <c r="N2026" s="17" t="s">
        <v>2</v>
      </c>
      <c r="O2026" s="17"/>
      <c r="P2026" s="42"/>
      <c r="Q2026" s="42"/>
      <c r="R2026" s="42"/>
      <c r="S2026" s="111">
        <v>1</v>
      </c>
      <c r="T2026" s="42"/>
      <c r="U2026" s="21"/>
      <c r="V2026" s="21"/>
      <c r="W2026" s="21"/>
      <c r="X2026" s="17"/>
      <c r="Y2026" s="17"/>
    </row>
    <row r="2027" spans="1:25" s="20" customFormat="1" ht="15">
      <c r="A2027" s="228"/>
      <c r="B2027" s="21"/>
      <c r="C2027" s="17"/>
      <c r="D2027" s="17"/>
      <c r="E2027" s="26"/>
      <c r="F2027" s="17"/>
      <c r="G2027" s="21"/>
      <c r="H2027" s="21"/>
      <c r="I2027" s="481" t="s">
        <v>122</v>
      </c>
      <c r="J2027" s="174" t="s">
        <v>1045</v>
      </c>
      <c r="K2027" s="159" t="s">
        <v>1907</v>
      </c>
      <c r="L2027" s="89"/>
      <c r="M2027" s="89" t="s">
        <v>205</v>
      </c>
      <c r="N2027" s="17"/>
      <c r="O2027" s="17"/>
      <c r="P2027" s="42"/>
      <c r="Q2027" s="42"/>
      <c r="R2027" s="42"/>
      <c r="S2027" s="111">
        <v>1</v>
      </c>
      <c r="T2027" s="42"/>
      <c r="U2027" s="21"/>
      <c r="V2027" s="21"/>
      <c r="W2027" s="21"/>
      <c r="X2027" s="17"/>
      <c r="Y2027" s="17"/>
    </row>
    <row r="2028" spans="1:25" s="20" customFormat="1" ht="15">
      <c r="A2028" s="228"/>
      <c r="B2028" s="21"/>
      <c r="C2028" s="17"/>
      <c r="D2028" s="17"/>
      <c r="E2028" s="26"/>
      <c r="F2028" s="17"/>
      <c r="G2028" s="21"/>
      <c r="H2028" s="21"/>
      <c r="I2028" s="481"/>
      <c r="J2028" s="174" t="s">
        <v>1476</v>
      </c>
      <c r="K2028" s="159" t="s">
        <v>1305</v>
      </c>
      <c r="L2028" s="89"/>
      <c r="M2028" s="89" t="s">
        <v>205</v>
      </c>
      <c r="N2028" s="17"/>
      <c r="O2028" s="17"/>
      <c r="P2028" s="42"/>
      <c r="Q2028" s="42"/>
      <c r="R2028" s="42"/>
      <c r="S2028" s="111">
        <v>1</v>
      </c>
      <c r="T2028" s="42"/>
      <c r="U2028" s="21"/>
      <c r="V2028" s="21"/>
      <c r="W2028" s="21"/>
      <c r="X2028" s="17"/>
      <c r="Y2028" s="17"/>
    </row>
    <row r="2029" spans="1:25" s="20" customFormat="1" ht="15">
      <c r="A2029" s="228"/>
      <c r="B2029" s="21"/>
      <c r="C2029" s="17"/>
      <c r="D2029" s="17"/>
      <c r="E2029" s="26"/>
      <c r="F2029" s="17"/>
      <c r="G2029" s="21"/>
      <c r="H2029" s="21"/>
      <c r="I2029" s="481"/>
      <c r="J2029" s="174" t="s">
        <v>13</v>
      </c>
      <c r="K2029" s="159" t="s">
        <v>1906</v>
      </c>
      <c r="L2029" s="89"/>
      <c r="M2029" s="89" t="s">
        <v>205</v>
      </c>
      <c r="N2029" s="17"/>
      <c r="O2029" s="17"/>
      <c r="P2029" s="42"/>
      <c r="Q2029" s="42"/>
      <c r="R2029" s="42"/>
      <c r="S2029" s="111">
        <v>1</v>
      </c>
      <c r="T2029" s="42"/>
      <c r="U2029" s="21"/>
      <c r="V2029" s="21"/>
      <c r="W2029" s="21"/>
      <c r="X2029" s="17"/>
      <c r="Y2029" s="17"/>
    </row>
    <row r="2030" spans="1:25" ht="15">
      <c r="A2030" s="228"/>
      <c r="F2030" s="27"/>
      <c r="H2030" s="21"/>
      <c r="I2030" s="254" t="s">
        <v>971</v>
      </c>
      <c r="J2030" s="174" t="s">
        <v>17</v>
      </c>
      <c r="K2030" s="159" t="s">
        <v>1888</v>
      </c>
      <c r="L2030" s="89">
        <v>1</v>
      </c>
      <c r="M2030" s="89">
        <v>15</v>
      </c>
      <c r="N2030" s="17" t="s">
        <v>246</v>
      </c>
      <c r="O2030" s="21"/>
      <c r="P2030" s="21"/>
      <c r="Q2030" s="21"/>
      <c r="R2030" s="21"/>
      <c r="S2030" s="21"/>
      <c r="T2030" s="21"/>
      <c r="U2030" s="21"/>
      <c r="V2030" s="21"/>
      <c r="W2030" s="21"/>
      <c r="X2030" s="21"/>
      <c r="Y2030" s="21"/>
    </row>
    <row r="2031" spans="1:25" ht="30">
      <c r="A2031" s="228"/>
      <c r="F2031" s="32"/>
      <c r="G2031" s="39"/>
      <c r="H2031" s="21"/>
      <c r="I2031" s="88" t="s">
        <v>1046</v>
      </c>
      <c r="J2031" s="174" t="s">
        <v>1047</v>
      </c>
      <c r="K2031" s="158" t="s">
        <v>1909</v>
      </c>
      <c r="L2031" s="89">
        <v>1</v>
      </c>
      <c r="M2031" s="157">
        <v>30</v>
      </c>
      <c r="N2031" s="17"/>
      <c r="O2031" s="21"/>
      <c r="P2031" s="21"/>
      <c r="Q2031" s="21"/>
      <c r="R2031" s="21"/>
      <c r="S2031" s="21"/>
      <c r="T2031" s="21"/>
      <c r="U2031" s="21"/>
      <c r="V2031" s="21"/>
      <c r="W2031" s="21"/>
      <c r="X2031" s="21"/>
      <c r="Y2031" s="21"/>
    </row>
    <row r="2032" spans="1:25" s="20" customFormat="1" ht="15">
      <c r="A2032" s="228"/>
      <c r="B2032" s="21"/>
      <c r="C2032" s="17"/>
      <c r="D2032" s="17"/>
      <c r="E2032" s="26"/>
      <c r="F2032" s="17"/>
      <c r="G2032" s="39"/>
      <c r="H2032" s="21"/>
      <c r="I2032" s="576" t="s">
        <v>1048</v>
      </c>
      <c r="J2032" s="174" t="s">
        <v>1049</v>
      </c>
      <c r="K2032" s="159" t="s">
        <v>1908</v>
      </c>
      <c r="L2032" s="89">
        <v>2</v>
      </c>
      <c r="M2032" s="89">
        <v>26</v>
      </c>
      <c r="N2032" s="17" t="s">
        <v>239</v>
      </c>
      <c r="O2032" s="46">
        <v>1</v>
      </c>
      <c r="P2032" s="42"/>
      <c r="Q2032" s="42">
        <v>1</v>
      </c>
      <c r="R2032" s="42"/>
      <c r="S2032" s="17"/>
      <c r="T2032" s="42"/>
      <c r="U2032" s="42"/>
      <c r="V2032" s="21"/>
      <c r="W2032" s="21"/>
      <c r="X2032" s="17"/>
      <c r="Y2032" s="17"/>
    </row>
    <row r="2033" spans="1:25" s="20" customFormat="1" ht="15">
      <c r="A2033" s="228"/>
      <c r="B2033" s="21"/>
      <c r="C2033" s="17"/>
      <c r="D2033" s="17"/>
      <c r="E2033" s="109"/>
      <c r="F2033" s="107"/>
      <c r="G2033" s="39"/>
      <c r="H2033" s="21"/>
      <c r="I2033" s="576"/>
      <c r="J2033" s="174" t="s">
        <v>20</v>
      </c>
      <c r="K2033" s="159" t="s">
        <v>1910</v>
      </c>
      <c r="L2033" s="89">
        <v>1</v>
      </c>
      <c r="M2033" s="89">
        <v>30</v>
      </c>
      <c r="N2033" s="17" t="s">
        <v>239</v>
      </c>
      <c r="O2033" s="46">
        <v>1</v>
      </c>
      <c r="P2033" s="42">
        <v>1</v>
      </c>
      <c r="Q2033" s="42"/>
      <c r="R2033" s="42"/>
      <c r="S2033" s="17"/>
      <c r="T2033" s="42"/>
      <c r="U2033" s="42"/>
      <c r="V2033" s="21"/>
      <c r="W2033" s="21"/>
      <c r="X2033" s="17"/>
      <c r="Y2033" s="17"/>
    </row>
    <row r="2034" spans="1:25" s="20" customFormat="1" ht="15">
      <c r="A2034" s="228"/>
      <c r="B2034" s="21"/>
      <c r="C2034" s="17"/>
      <c r="D2034" s="17"/>
      <c r="E2034" s="109"/>
      <c r="F2034" s="107"/>
      <c r="G2034" s="39"/>
      <c r="H2034" s="21"/>
      <c r="I2034" s="576"/>
      <c r="J2034" s="174" t="s">
        <v>22</v>
      </c>
      <c r="K2034" s="159" t="s">
        <v>1050</v>
      </c>
      <c r="L2034" s="89">
        <v>5</v>
      </c>
      <c r="M2034" s="89">
        <v>32</v>
      </c>
      <c r="N2034" s="17" t="s">
        <v>246</v>
      </c>
      <c r="O2034" s="46">
        <v>1</v>
      </c>
      <c r="P2034" s="42"/>
      <c r="Q2034" s="42"/>
      <c r="R2034" s="42"/>
      <c r="S2034" s="17"/>
      <c r="T2034" s="42"/>
      <c r="U2034" s="42"/>
      <c r="V2034" s="21"/>
      <c r="W2034" s="21"/>
      <c r="X2034" s="17"/>
      <c r="Y2034" s="17"/>
    </row>
    <row r="2035" spans="1:25" s="59" customFormat="1" ht="15">
      <c r="A2035" s="151"/>
      <c r="B2035" s="52"/>
      <c r="C2035" s="18"/>
      <c r="D2035" s="18"/>
      <c r="E2035" s="195"/>
      <c r="F2035" s="196"/>
      <c r="G2035" s="52"/>
      <c r="H2035" s="52"/>
      <c r="I2035" s="254" t="s">
        <v>281</v>
      </c>
      <c r="J2035" s="174" t="s">
        <v>877</v>
      </c>
      <c r="K2035" s="159" t="s">
        <v>282</v>
      </c>
      <c r="L2035" s="89">
        <v>1</v>
      </c>
      <c r="M2035" s="89">
        <v>15</v>
      </c>
      <c r="N2035" s="16" t="s">
        <v>239</v>
      </c>
      <c r="O2035" s="16"/>
      <c r="P2035" s="16"/>
      <c r="Q2035" s="16"/>
      <c r="R2035" s="16"/>
      <c r="S2035" s="16"/>
      <c r="T2035" s="42"/>
      <c r="U2035" s="16"/>
      <c r="V2035" s="21"/>
      <c r="W2035" s="21"/>
      <c r="X2035" s="18"/>
      <c r="Y2035" s="18"/>
    </row>
    <row r="2036" spans="1:25" ht="15">
      <c r="A2036" s="151"/>
      <c r="B2036" s="52"/>
      <c r="C2036" s="18"/>
      <c r="D2036" s="18"/>
      <c r="E2036" s="195"/>
      <c r="F2036" s="196"/>
      <c r="G2036" s="52"/>
      <c r="H2036" s="52"/>
      <c r="I2036" s="254" t="s">
        <v>120</v>
      </c>
      <c r="J2036" s="174" t="s">
        <v>1681</v>
      </c>
      <c r="K2036" s="159" t="s">
        <v>927</v>
      </c>
      <c r="L2036" s="89">
        <v>1</v>
      </c>
      <c r="M2036" s="203" t="s">
        <v>205</v>
      </c>
      <c r="N2036" s="268" t="s">
        <v>239</v>
      </c>
      <c r="O2036" s="46">
        <v>1</v>
      </c>
      <c r="P2036" s="21"/>
      <c r="Q2036" s="21"/>
      <c r="R2036" s="21"/>
      <c r="S2036" s="21"/>
      <c r="T2036" s="21"/>
      <c r="U2036" s="21"/>
      <c r="V2036" s="21"/>
      <c r="W2036" s="21"/>
      <c r="X2036" s="21"/>
      <c r="Y2036" s="21"/>
    </row>
    <row r="2037" spans="1:25" s="20" customFormat="1" ht="30">
      <c r="A2037" s="228"/>
      <c r="B2037" s="21"/>
      <c r="C2037" s="17"/>
      <c r="D2037" s="17"/>
      <c r="E2037" s="26"/>
      <c r="F2037" s="17"/>
      <c r="G2037" s="21"/>
      <c r="H2037" s="21"/>
      <c r="I2037" s="271" t="s">
        <v>119</v>
      </c>
      <c r="J2037" s="174" t="s">
        <v>532</v>
      </c>
      <c r="K2037" s="159" t="s">
        <v>928</v>
      </c>
      <c r="L2037" s="89">
        <v>1</v>
      </c>
      <c r="M2037" s="203">
        <v>30</v>
      </c>
      <c r="N2037" s="268" t="s">
        <v>239</v>
      </c>
      <c r="O2037" s="46">
        <v>1</v>
      </c>
      <c r="P2037" s="162">
        <v>1</v>
      </c>
      <c r="Q2037" s="163"/>
      <c r="R2037" s="165"/>
      <c r="S2037" s="84"/>
      <c r="T2037" s="84"/>
      <c r="U2037" s="84"/>
      <c r="V2037" s="21"/>
      <c r="W2037" s="21"/>
      <c r="X2037" s="17"/>
      <c r="Y2037" s="17"/>
    </row>
    <row r="2038" spans="1:27" s="20" customFormat="1" ht="15">
      <c r="A2038" s="228"/>
      <c r="B2038" s="21"/>
      <c r="C2038" s="17"/>
      <c r="D2038" s="17"/>
      <c r="E2038" s="26"/>
      <c r="F2038" s="17"/>
      <c r="G2038" s="21"/>
      <c r="H2038" s="21"/>
      <c r="I2038" s="254" t="s">
        <v>672</v>
      </c>
      <c r="J2038" s="174" t="s">
        <v>673</v>
      </c>
      <c r="K2038" s="159" t="s">
        <v>1911</v>
      </c>
      <c r="L2038" s="89">
        <v>9</v>
      </c>
      <c r="M2038" s="203" t="s">
        <v>205</v>
      </c>
      <c r="N2038" s="268" t="s">
        <v>254</v>
      </c>
      <c r="O2038" s="84"/>
      <c r="P2038" s="21"/>
      <c r="Q2038" s="21"/>
      <c r="R2038" s="21"/>
      <c r="S2038" s="21"/>
      <c r="T2038" s="21"/>
      <c r="U2038" s="21"/>
      <c r="V2038" s="21"/>
      <c r="W2038" s="21"/>
      <c r="X2038" s="21"/>
      <c r="Y2038" s="21"/>
      <c r="Z2038" s="21"/>
      <c r="AA2038" s="21"/>
    </row>
    <row r="2039" spans="1:27" s="20" customFormat="1" ht="15">
      <c r="A2039" s="228"/>
      <c r="B2039" s="21" t="s">
        <v>203</v>
      </c>
      <c r="C2039" s="23" t="s">
        <v>1036</v>
      </c>
      <c r="D2039" s="17"/>
      <c r="E2039" s="41" t="s">
        <v>0</v>
      </c>
      <c r="F2039" s="27"/>
      <c r="G2039" s="17" t="s">
        <v>215</v>
      </c>
      <c r="H2039" s="21" t="s">
        <v>201</v>
      </c>
      <c r="I2039" s="254" t="s">
        <v>721</v>
      </c>
      <c r="J2039" s="174" t="s">
        <v>1688</v>
      </c>
      <c r="K2039" s="159" t="s">
        <v>1912</v>
      </c>
      <c r="L2039" s="89">
        <v>1</v>
      </c>
      <c r="M2039" s="203">
        <v>15</v>
      </c>
      <c r="N2039" s="268" t="s">
        <v>239</v>
      </c>
      <c r="O2039" s="84"/>
      <c r="P2039" s="21"/>
      <c r="Q2039" s="21"/>
      <c r="R2039" s="21"/>
      <c r="S2039" s="21"/>
      <c r="T2039" s="21"/>
      <c r="U2039" s="21"/>
      <c r="V2039" s="21"/>
      <c r="W2039" s="21"/>
      <c r="X2039" s="21"/>
      <c r="Y2039" s="21"/>
      <c r="Z2039" s="21"/>
      <c r="AA2039" s="21"/>
    </row>
    <row r="2040" spans="1:25" s="20" customFormat="1" ht="30">
      <c r="A2040" s="228"/>
      <c r="B2040" s="21"/>
      <c r="C2040" s="17"/>
      <c r="D2040" s="17"/>
      <c r="E2040" s="26"/>
      <c r="F2040" s="17"/>
      <c r="G2040" s="21"/>
      <c r="H2040" s="21"/>
      <c r="I2040" s="254" t="s">
        <v>1690</v>
      </c>
      <c r="J2040" s="174" t="s">
        <v>1691</v>
      </c>
      <c r="K2040" s="159" t="s">
        <v>1320</v>
      </c>
      <c r="L2040" s="89">
        <v>3</v>
      </c>
      <c r="M2040" s="203">
        <v>7</v>
      </c>
      <c r="N2040" s="268" t="s">
        <v>254</v>
      </c>
      <c r="O2040" s="84"/>
      <c r="P2040" s="84"/>
      <c r="Q2040" s="84"/>
      <c r="R2040" s="84"/>
      <c r="S2040" s="84"/>
      <c r="T2040" s="84"/>
      <c r="U2040" s="84"/>
      <c r="V2040" s="21"/>
      <c r="W2040" s="21"/>
      <c r="X2040" s="17"/>
      <c r="Y2040" s="17"/>
    </row>
    <row r="2041" spans="1:25" s="45" customFormat="1" ht="15">
      <c r="A2041" s="228"/>
      <c r="B2041" s="43"/>
      <c r="C2041" s="42"/>
      <c r="D2041" s="42"/>
      <c r="E2041" s="31"/>
      <c r="F2041" s="42"/>
      <c r="G2041" s="43"/>
      <c r="H2041" s="43"/>
      <c r="I2041" s="478" t="s">
        <v>929</v>
      </c>
      <c r="J2041" s="174" t="s">
        <v>677</v>
      </c>
      <c r="K2041" s="159" t="s">
        <v>930</v>
      </c>
      <c r="L2041" s="89">
        <v>2</v>
      </c>
      <c r="M2041" s="203" t="s">
        <v>205</v>
      </c>
      <c r="N2041" s="268" t="s">
        <v>246</v>
      </c>
      <c r="O2041" s="46">
        <v>1</v>
      </c>
      <c r="P2041" s="162"/>
      <c r="Q2041" s="163">
        <v>1</v>
      </c>
      <c r="R2041" s="165"/>
      <c r="S2041" s="76"/>
      <c r="T2041" s="76"/>
      <c r="U2041" s="76"/>
      <c r="V2041" s="21"/>
      <c r="W2041" s="21"/>
      <c r="X2041" s="42"/>
      <c r="Y2041" s="42"/>
    </row>
    <row r="2042" spans="1:25" s="45" customFormat="1" ht="15">
      <c r="A2042" s="228"/>
      <c r="B2042" s="43"/>
      <c r="C2042" s="42"/>
      <c r="D2042" s="42"/>
      <c r="E2042" s="31"/>
      <c r="F2042" s="42"/>
      <c r="G2042" s="43"/>
      <c r="H2042" s="43"/>
      <c r="I2042" s="478"/>
      <c r="J2042" s="174" t="s">
        <v>679</v>
      </c>
      <c r="K2042" s="159" t="s">
        <v>1913</v>
      </c>
      <c r="L2042" s="89">
        <v>2</v>
      </c>
      <c r="M2042" s="203" t="s">
        <v>205</v>
      </c>
      <c r="N2042" s="268" t="s">
        <v>246</v>
      </c>
      <c r="O2042" s="46">
        <v>1</v>
      </c>
      <c r="P2042" s="162"/>
      <c r="Q2042" s="163">
        <v>1</v>
      </c>
      <c r="R2042" s="165"/>
      <c r="S2042" s="76"/>
      <c r="T2042" s="76"/>
      <c r="U2042" s="76"/>
      <c r="V2042" s="21"/>
      <c r="W2042" s="21"/>
      <c r="X2042" s="42"/>
      <c r="Y2042" s="42"/>
    </row>
    <row r="2043" spans="1:25" s="45" customFormat="1" ht="15">
      <c r="A2043" s="228"/>
      <c r="B2043" s="43"/>
      <c r="C2043" s="42"/>
      <c r="D2043" s="42"/>
      <c r="E2043" s="31"/>
      <c r="F2043" s="42"/>
      <c r="G2043" s="43"/>
      <c r="H2043" s="43"/>
      <c r="I2043" s="478"/>
      <c r="J2043" s="174" t="s">
        <v>683</v>
      </c>
      <c r="K2043" s="159" t="s">
        <v>1914</v>
      </c>
      <c r="L2043" s="89">
        <v>5</v>
      </c>
      <c r="M2043" s="203">
        <v>16</v>
      </c>
      <c r="N2043" s="268" t="s">
        <v>246</v>
      </c>
      <c r="O2043" s="46">
        <v>1</v>
      </c>
      <c r="P2043" s="162"/>
      <c r="Q2043" s="163"/>
      <c r="R2043" s="165"/>
      <c r="S2043" s="76"/>
      <c r="T2043" s="76"/>
      <c r="U2043" s="76"/>
      <c r="V2043" s="21"/>
      <c r="W2043" s="21"/>
      <c r="X2043" s="42"/>
      <c r="Y2043" s="42"/>
    </row>
    <row r="2044" spans="1:25" s="45" customFormat="1" ht="30">
      <c r="A2044" s="228"/>
      <c r="B2044" s="43"/>
      <c r="C2044" s="42"/>
      <c r="D2044" s="42"/>
      <c r="E2044" s="31"/>
      <c r="F2044" s="42"/>
      <c r="G2044" s="43"/>
      <c r="H2044" s="56"/>
      <c r="I2044" s="103" t="s">
        <v>931</v>
      </c>
      <c r="J2044" s="174" t="s">
        <v>932</v>
      </c>
      <c r="K2044" s="159" t="s">
        <v>1915</v>
      </c>
      <c r="L2044" s="89">
        <v>6</v>
      </c>
      <c r="M2044" s="203" t="s">
        <v>205</v>
      </c>
      <c r="N2044" s="268" t="s">
        <v>254</v>
      </c>
      <c r="O2044" s="76"/>
      <c r="P2044" s="76"/>
      <c r="Q2044" s="76"/>
      <c r="R2044" s="76"/>
      <c r="S2044" s="76"/>
      <c r="T2044" s="76"/>
      <c r="U2044" s="76"/>
      <c r="V2044" s="21"/>
      <c r="W2044" s="21"/>
      <c r="X2044" s="42"/>
      <c r="Y2044" s="42"/>
    </row>
    <row r="2045" spans="1:25" s="20" customFormat="1" ht="15">
      <c r="A2045" s="228"/>
      <c r="B2045" s="21"/>
      <c r="C2045" s="17"/>
      <c r="D2045" s="17"/>
      <c r="E2045" s="26"/>
      <c r="F2045" s="17"/>
      <c r="G2045" s="21"/>
      <c r="H2045" s="21"/>
      <c r="I2045" s="478" t="s">
        <v>933</v>
      </c>
      <c r="J2045" s="174" t="s">
        <v>934</v>
      </c>
      <c r="K2045" s="159" t="s">
        <v>935</v>
      </c>
      <c r="L2045" s="89">
        <v>1</v>
      </c>
      <c r="M2045" s="203">
        <v>30</v>
      </c>
      <c r="N2045" s="268" t="s">
        <v>239</v>
      </c>
      <c r="O2045" s="46">
        <v>1</v>
      </c>
      <c r="P2045" s="162">
        <v>1</v>
      </c>
      <c r="Q2045" s="163"/>
      <c r="R2045" s="165"/>
      <c r="S2045" s="84"/>
      <c r="T2045" s="84"/>
      <c r="U2045" s="84"/>
      <c r="V2045" s="21"/>
      <c r="W2045" s="21"/>
      <c r="X2045" s="17"/>
      <c r="Y2045" s="17"/>
    </row>
    <row r="2046" spans="1:25" s="20" customFormat="1" ht="15">
      <c r="A2046" s="228"/>
      <c r="B2046" s="21"/>
      <c r="C2046" s="17"/>
      <c r="D2046" s="17"/>
      <c r="E2046" s="26"/>
      <c r="F2046" s="17"/>
      <c r="G2046" s="21"/>
      <c r="H2046" s="21"/>
      <c r="I2046" s="478"/>
      <c r="J2046" s="174" t="s">
        <v>936</v>
      </c>
      <c r="K2046" s="159" t="s">
        <v>937</v>
      </c>
      <c r="L2046" s="89">
        <v>1</v>
      </c>
      <c r="M2046" s="203">
        <v>30</v>
      </c>
      <c r="N2046" s="268" t="s">
        <v>239</v>
      </c>
      <c r="O2046" s="46">
        <v>1</v>
      </c>
      <c r="P2046" s="162">
        <v>1</v>
      </c>
      <c r="Q2046" s="163"/>
      <c r="R2046" s="165"/>
      <c r="S2046" s="84"/>
      <c r="T2046" s="84"/>
      <c r="U2046" s="84"/>
      <c r="V2046" s="21"/>
      <c r="W2046" s="21"/>
      <c r="X2046" s="17"/>
      <c r="Y2046" s="17"/>
    </row>
    <row r="2047" spans="1:25" s="45" customFormat="1" ht="30">
      <c r="A2047" s="228"/>
      <c r="B2047" s="43"/>
      <c r="C2047" s="42"/>
      <c r="D2047" s="42"/>
      <c r="E2047" s="31"/>
      <c r="F2047" s="42"/>
      <c r="G2047" s="43"/>
      <c r="H2047" s="21"/>
      <c r="I2047" s="103" t="s">
        <v>1711</v>
      </c>
      <c r="J2047" s="174" t="s">
        <v>1712</v>
      </c>
      <c r="K2047" s="159" t="s">
        <v>1916</v>
      </c>
      <c r="L2047" s="89">
        <v>16</v>
      </c>
      <c r="M2047" s="203" t="s">
        <v>205</v>
      </c>
      <c r="N2047" s="268" t="s">
        <v>254</v>
      </c>
      <c r="O2047" s="46">
        <v>1</v>
      </c>
      <c r="P2047" s="162"/>
      <c r="Q2047" s="163"/>
      <c r="R2047" s="165"/>
      <c r="S2047" s="76"/>
      <c r="T2047" s="76"/>
      <c r="U2047" s="76"/>
      <c r="V2047" s="21"/>
      <c r="W2047" s="21"/>
      <c r="X2047" s="42"/>
      <c r="Y2047" s="42"/>
    </row>
    <row r="2048" spans="1:25" s="20" customFormat="1" ht="30">
      <c r="A2048" s="228"/>
      <c r="B2048" s="21"/>
      <c r="C2048" s="17"/>
      <c r="D2048" s="17"/>
      <c r="E2048" s="26"/>
      <c r="F2048" s="32"/>
      <c r="G2048" s="17"/>
      <c r="H2048" s="21"/>
      <c r="I2048" s="88" t="s">
        <v>938</v>
      </c>
      <c r="J2048" s="174" t="s">
        <v>1721</v>
      </c>
      <c r="K2048" s="159" t="s">
        <v>1320</v>
      </c>
      <c r="L2048" s="89">
        <v>2</v>
      </c>
      <c r="M2048" s="203">
        <v>20</v>
      </c>
      <c r="N2048" s="316" t="s">
        <v>239</v>
      </c>
      <c r="O2048" s="84"/>
      <c r="P2048" s="84"/>
      <c r="Q2048" s="84"/>
      <c r="R2048" s="84"/>
      <c r="S2048" s="84"/>
      <c r="T2048" s="84"/>
      <c r="U2048" s="84"/>
      <c r="V2048" s="21"/>
      <c r="W2048" s="21"/>
      <c r="X2048" s="17"/>
      <c r="Y2048" s="17"/>
    </row>
    <row r="2049" spans="1:25" s="20" customFormat="1" ht="15">
      <c r="A2049" s="228"/>
      <c r="B2049" s="21"/>
      <c r="C2049" s="17"/>
      <c r="D2049" s="17"/>
      <c r="E2049" s="26"/>
      <c r="F2049" s="32"/>
      <c r="G2049" s="17"/>
      <c r="H2049" s="21"/>
      <c r="I2049" s="576" t="s">
        <v>939</v>
      </c>
      <c r="J2049" s="174" t="s">
        <v>940</v>
      </c>
      <c r="K2049" s="159" t="s">
        <v>1917</v>
      </c>
      <c r="L2049" s="89">
        <v>2</v>
      </c>
      <c r="M2049" s="203">
        <v>26</v>
      </c>
      <c r="N2049" s="316" t="s">
        <v>239</v>
      </c>
      <c r="O2049" s="46">
        <v>1</v>
      </c>
      <c r="P2049" s="162"/>
      <c r="Q2049" s="163">
        <v>1</v>
      </c>
      <c r="R2049" s="165"/>
      <c r="S2049" s="84"/>
      <c r="T2049" s="84"/>
      <c r="U2049" s="84"/>
      <c r="V2049" s="21"/>
      <c r="W2049" s="21"/>
      <c r="X2049" s="17"/>
      <c r="Y2049" s="17"/>
    </row>
    <row r="2050" spans="1:25" s="20" customFormat="1" ht="15">
      <c r="A2050" s="228"/>
      <c r="B2050" s="21"/>
      <c r="C2050" s="17"/>
      <c r="D2050" s="17"/>
      <c r="E2050" s="26"/>
      <c r="F2050" s="32"/>
      <c r="G2050" s="17"/>
      <c r="H2050" s="21"/>
      <c r="I2050" s="576"/>
      <c r="J2050" s="174" t="s">
        <v>941</v>
      </c>
      <c r="K2050" s="159" t="s">
        <v>942</v>
      </c>
      <c r="L2050" s="89">
        <v>1</v>
      </c>
      <c r="M2050" s="203">
        <v>30</v>
      </c>
      <c r="N2050" s="316" t="s">
        <v>239</v>
      </c>
      <c r="O2050" s="46">
        <v>1</v>
      </c>
      <c r="P2050" s="162">
        <v>1</v>
      </c>
      <c r="Q2050" s="163"/>
      <c r="R2050" s="165"/>
      <c r="S2050" s="84"/>
      <c r="T2050" s="84"/>
      <c r="U2050" s="84"/>
      <c r="V2050" s="21"/>
      <c r="W2050" s="21"/>
      <c r="X2050" s="17"/>
      <c r="Y2050" s="17"/>
    </row>
    <row r="2051" spans="1:25" s="20" customFormat="1" ht="15">
      <c r="A2051" s="228"/>
      <c r="B2051" s="21"/>
      <c r="C2051" s="17"/>
      <c r="D2051" s="17"/>
      <c r="E2051" s="26"/>
      <c r="F2051" s="32"/>
      <c r="G2051" s="17"/>
      <c r="H2051" s="21"/>
      <c r="I2051" s="576"/>
      <c r="J2051" s="174" t="s">
        <v>943</v>
      </c>
      <c r="K2051" s="159" t="s">
        <v>944</v>
      </c>
      <c r="L2051" s="89">
        <v>1</v>
      </c>
      <c r="M2051" s="203">
        <v>30</v>
      </c>
      <c r="N2051" s="316" t="s">
        <v>239</v>
      </c>
      <c r="O2051" s="46">
        <v>1</v>
      </c>
      <c r="P2051" s="162">
        <v>1</v>
      </c>
      <c r="Q2051" s="163"/>
      <c r="R2051" s="165"/>
      <c r="S2051" s="84"/>
      <c r="T2051" s="84"/>
      <c r="U2051" s="84"/>
      <c r="V2051" s="21"/>
      <c r="W2051" s="21"/>
      <c r="X2051" s="17"/>
      <c r="Y2051" s="17"/>
    </row>
    <row r="2052" spans="1:25" s="114" customFormat="1" ht="15">
      <c r="A2052" s="273"/>
      <c r="B2052" s="113"/>
      <c r="C2052" s="78"/>
      <c r="D2052" s="78"/>
      <c r="E2052" s="81"/>
      <c r="F2052" s="78"/>
      <c r="G2052" s="113"/>
      <c r="H2052" s="21"/>
      <c r="I2052" s="457" t="s">
        <v>1722</v>
      </c>
      <c r="J2052" s="259" t="s">
        <v>1723</v>
      </c>
      <c r="K2052" s="88" t="s">
        <v>1545</v>
      </c>
      <c r="L2052" s="6">
        <v>2</v>
      </c>
      <c r="M2052" s="203" t="s">
        <v>205</v>
      </c>
      <c r="N2052" s="268" t="s">
        <v>254</v>
      </c>
      <c r="O2052" s="83"/>
      <c r="P2052" s="83"/>
      <c r="Q2052" s="83"/>
      <c r="R2052" s="83"/>
      <c r="S2052" s="111">
        <v>1</v>
      </c>
      <c r="T2052" s="84"/>
      <c r="U2052" s="84"/>
      <c r="V2052" s="21"/>
      <c r="W2052" s="21"/>
      <c r="X2052" s="78"/>
      <c r="Y2052" s="78"/>
    </row>
    <row r="2053" spans="1:25" s="114" customFormat="1" ht="15">
      <c r="A2053" s="273"/>
      <c r="B2053" s="113"/>
      <c r="C2053" s="78"/>
      <c r="D2053" s="78"/>
      <c r="E2053" s="81"/>
      <c r="F2053" s="78"/>
      <c r="G2053" s="113"/>
      <c r="H2053" s="21"/>
      <c r="I2053" s="457"/>
      <c r="J2053" s="259" t="s">
        <v>1724</v>
      </c>
      <c r="K2053" s="88" t="s">
        <v>1546</v>
      </c>
      <c r="L2053" s="6">
        <v>2</v>
      </c>
      <c r="M2053" s="203" t="s">
        <v>205</v>
      </c>
      <c r="N2053" s="268" t="s">
        <v>254</v>
      </c>
      <c r="O2053" s="83"/>
      <c r="P2053" s="83"/>
      <c r="Q2053" s="83"/>
      <c r="R2053" s="83"/>
      <c r="S2053" s="111">
        <v>1</v>
      </c>
      <c r="T2053" s="84"/>
      <c r="U2053" s="84"/>
      <c r="V2053" s="21"/>
      <c r="W2053" s="21"/>
      <c r="X2053" s="78"/>
      <c r="Y2053" s="78"/>
    </row>
    <row r="2054" spans="1:25" s="114" customFormat="1" ht="15">
      <c r="A2054" s="273"/>
      <c r="B2054" s="113"/>
      <c r="C2054" s="78"/>
      <c r="D2054" s="78"/>
      <c r="E2054" s="81"/>
      <c r="F2054" s="78"/>
      <c r="G2054" s="113"/>
      <c r="H2054" s="21"/>
      <c r="I2054" s="457"/>
      <c r="J2054" s="259" t="s">
        <v>1725</v>
      </c>
      <c r="K2054" s="88" t="s">
        <v>837</v>
      </c>
      <c r="L2054" s="6">
        <v>1</v>
      </c>
      <c r="M2054" s="203" t="s">
        <v>205</v>
      </c>
      <c r="N2054" s="268" t="s">
        <v>254</v>
      </c>
      <c r="O2054" s="83"/>
      <c r="P2054" s="83"/>
      <c r="Q2054" s="83"/>
      <c r="R2054" s="83"/>
      <c r="S2054" s="111">
        <v>1</v>
      </c>
      <c r="T2054" s="84"/>
      <c r="U2054" s="84"/>
      <c r="V2054" s="21"/>
      <c r="W2054" s="21"/>
      <c r="X2054" s="78"/>
      <c r="Y2054" s="78"/>
    </row>
    <row r="2055" spans="1:25" s="114" customFormat="1" ht="15">
      <c r="A2055" s="273"/>
      <c r="B2055" s="113"/>
      <c r="C2055" s="78"/>
      <c r="D2055" s="78"/>
      <c r="E2055" s="81"/>
      <c r="F2055" s="78"/>
      <c r="G2055" s="113"/>
      <c r="H2055" s="21"/>
      <c r="I2055" s="457"/>
      <c r="J2055" s="259" t="s">
        <v>1726</v>
      </c>
      <c r="K2055" s="88" t="s">
        <v>1708</v>
      </c>
      <c r="L2055" s="6">
        <v>2</v>
      </c>
      <c r="M2055" s="203" t="s">
        <v>205</v>
      </c>
      <c r="N2055" s="268" t="s">
        <v>254</v>
      </c>
      <c r="O2055" s="83"/>
      <c r="P2055" s="83"/>
      <c r="Q2055" s="83"/>
      <c r="R2055" s="83"/>
      <c r="S2055" s="111">
        <v>1</v>
      </c>
      <c r="T2055" s="84"/>
      <c r="U2055" s="84"/>
      <c r="V2055" s="21"/>
      <c r="W2055" s="21"/>
      <c r="X2055" s="78"/>
      <c r="Y2055" s="78"/>
    </row>
    <row r="2056" spans="1:25" s="114" customFormat="1" ht="15">
      <c r="A2056" s="273"/>
      <c r="B2056" s="113"/>
      <c r="C2056" s="78"/>
      <c r="D2056" s="78"/>
      <c r="E2056" s="81"/>
      <c r="F2056" s="78"/>
      <c r="G2056" s="113"/>
      <c r="H2056" s="21"/>
      <c r="I2056" s="457"/>
      <c r="J2056" s="174" t="s">
        <v>1727</v>
      </c>
      <c r="K2056" s="159" t="s">
        <v>1918</v>
      </c>
      <c r="L2056" s="89">
        <v>2</v>
      </c>
      <c r="M2056" s="203" t="s">
        <v>205</v>
      </c>
      <c r="N2056" s="268" t="s">
        <v>239</v>
      </c>
      <c r="O2056" s="76"/>
      <c r="P2056" s="76"/>
      <c r="Q2056" s="76"/>
      <c r="R2056" s="76"/>
      <c r="S2056" s="111">
        <v>1</v>
      </c>
      <c r="T2056" s="84"/>
      <c r="U2056" s="84"/>
      <c r="V2056" s="21"/>
      <c r="W2056" s="21"/>
      <c r="X2056" s="78"/>
      <c r="Y2056" s="78"/>
    </row>
    <row r="2057" spans="1:27" s="45" customFormat="1" ht="15">
      <c r="A2057" s="228"/>
      <c r="B2057" s="43"/>
      <c r="C2057" s="42"/>
      <c r="D2057" s="42"/>
      <c r="E2057" s="31"/>
      <c r="F2057" s="42"/>
      <c r="G2057" s="43"/>
      <c r="H2057" s="21"/>
      <c r="I2057" s="103" t="s">
        <v>695</v>
      </c>
      <c r="J2057" s="174" t="s">
        <v>696</v>
      </c>
      <c r="K2057" s="159" t="s">
        <v>945</v>
      </c>
      <c r="L2057" s="89">
        <v>1</v>
      </c>
      <c r="M2057" s="203" t="s">
        <v>205</v>
      </c>
      <c r="N2057" s="268" t="s">
        <v>254</v>
      </c>
      <c r="O2057" s="76"/>
      <c r="P2057" s="21"/>
      <c r="Q2057" s="21"/>
      <c r="R2057" s="21"/>
      <c r="S2057" s="21"/>
      <c r="T2057" s="84"/>
      <c r="U2057" s="84"/>
      <c r="V2057" s="21"/>
      <c r="W2057" s="21"/>
      <c r="X2057" s="21"/>
      <c r="Y2057" s="21"/>
      <c r="Z2057" s="21"/>
      <c r="AA2057" s="21"/>
    </row>
    <row r="2058" spans="1:27" s="20" customFormat="1" ht="15">
      <c r="A2058" s="228"/>
      <c r="B2058" s="21"/>
      <c r="C2058" s="17"/>
      <c r="D2058" s="17"/>
      <c r="E2058" s="26"/>
      <c r="F2058" s="17"/>
      <c r="G2058" s="21"/>
      <c r="H2058" s="21"/>
      <c r="I2058" s="254" t="s">
        <v>1730</v>
      </c>
      <c r="J2058" s="174" t="s">
        <v>697</v>
      </c>
      <c r="K2058" s="159" t="s">
        <v>945</v>
      </c>
      <c r="L2058" s="89">
        <v>2</v>
      </c>
      <c r="M2058" s="203" t="s">
        <v>205</v>
      </c>
      <c r="N2058" s="268" t="s">
        <v>254</v>
      </c>
      <c r="O2058" s="84"/>
      <c r="P2058" s="21"/>
      <c r="Q2058" s="21"/>
      <c r="R2058" s="21"/>
      <c r="S2058" s="21"/>
      <c r="T2058" s="84"/>
      <c r="U2058" s="84"/>
      <c r="V2058" s="21"/>
      <c r="W2058" s="21"/>
      <c r="X2058" s="21"/>
      <c r="Y2058" s="21"/>
      <c r="Z2058" s="21"/>
      <c r="AA2058" s="21"/>
    </row>
    <row r="2059" spans="1:27" s="45" customFormat="1" ht="15">
      <c r="A2059" s="228"/>
      <c r="B2059" s="43"/>
      <c r="C2059" s="42"/>
      <c r="D2059" s="42"/>
      <c r="E2059" s="31"/>
      <c r="F2059" s="42"/>
      <c r="G2059" s="43"/>
      <c r="H2059" s="21"/>
      <c r="I2059" s="103" t="s">
        <v>1731</v>
      </c>
      <c r="J2059" s="174" t="s">
        <v>1732</v>
      </c>
      <c r="K2059" s="159" t="s">
        <v>1919</v>
      </c>
      <c r="L2059" s="89">
        <v>2</v>
      </c>
      <c r="M2059" s="203">
        <v>10</v>
      </c>
      <c r="N2059" s="268" t="s">
        <v>254</v>
      </c>
      <c r="O2059" s="76"/>
      <c r="P2059" s="21"/>
      <c r="Q2059" s="21"/>
      <c r="R2059" s="21"/>
      <c r="S2059" s="21"/>
      <c r="T2059" s="21"/>
      <c r="U2059" s="21"/>
      <c r="V2059" s="21"/>
      <c r="W2059" s="21"/>
      <c r="X2059" s="21"/>
      <c r="Y2059" s="21"/>
      <c r="Z2059" s="21"/>
      <c r="AA2059" s="21"/>
    </row>
    <row r="2060" spans="1:25" s="45" customFormat="1" ht="15">
      <c r="A2060" s="228"/>
      <c r="B2060" s="43"/>
      <c r="C2060" s="42"/>
      <c r="D2060" s="42"/>
      <c r="E2060" s="31"/>
      <c r="F2060" s="42"/>
      <c r="G2060" s="43"/>
      <c r="H2060" s="21"/>
      <c r="I2060" s="568" t="s">
        <v>946</v>
      </c>
      <c r="J2060" s="174" t="s">
        <v>947</v>
      </c>
      <c r="K2060" s="159" t="s">
        <v>1920</v>
      </c>
      <c r="L2060" s="89">
        <v>1</v>
      </c>
      <c r="M2060" s="203" t="s">
        <v>205</v>
      </c>
      <c r="N2060" s="268" t="s">
        <v>239</v>
      </c>
      <c r="O2060" s="46">
        <v>1</v>
      </c>
      <c r="P2060" s="162">
        <v>1</v>
      </c>
      <c r="Q2060" s="163"/>
      <c r="R2060" s="165"/>
      <c r="S2060" s="76"/>
      <c r="T2060" s="76"/>
      <c r="U2060" s="76"/>
      <c r="V2060" s="21"/>
      <c r="W2060" s="21"/>
      <c r="X2060" s="42"/>
      <c r="Y2060" s="42"/>
    </row>
    <row r="2061" spans="1:25" s="45" customFormat="1" ht="15">
      <c r="A2061" s="228"/>
      <c r="B2061" s="43"/>
      <c r="C2061" s="42"/>
      <c r="D2061" s="42"/>
      <c r="E2061" s="31"/>
      <c r="F2061" s="42"/>
      <c r="G2061" s="43"/>
      <c r="H2061" s="21"/>
      <c r="I2061" s="568"/>
      <c r="J2061" s="174" t="s">
        <v>700</v>
      </c>
      <c r="K2061" s="159" t="s">
        <v>948</v>
      </c>
      <c r="L2061" s="89">
        <v>2</v>
      </c>
      <c r="M2061" s="203" t="s">
        <v>205</v>
      </c>
      <c r="N2061" s="268" t="s">
        <v>239</v>
      </c>
      <c r="O2061" s="46">
        <v>1</v>
      </c>
      <c r="P2061" s="162"/>
      <c r="Q2061" s="163">
        <v>1</v>
      </c>
      <c r="R2061" s="165"/>
      <c r="S2061" s="76"/>
      <c r="T2061" s="76"/>
      <c r="U2061" s="76"/>
      <c r="V2061" s="21"/>
      <c r="W2061" s="21"/>
      <c r="X2061" s="42"/>
      <c r="Y2061" s="42"/>
    </row>
    <row r="2062" spans="1:25" s="45" customFormat="1" ht="15">
      <c r="A2062" s="228"/>
      <c r="B2062" s="43"/>
      <c r="C2062" s="42"/>
      <c r="D2062" s="42"/>
      <c r="E2062" s="31"/>
      <c r="F2062" s="42"/>
      <c r="G2062" s="43"/>
      <c r="H2062" s="56"/>
      <c r="I2062" s="568"/>
      <c r="J2062" s="174" t="s">
        <v>702</v>
      </c>
      <c r="K2062" s="159" t="s">
        <v>1921</v>
      </c>
      <c r="L2062" s="89">
        <v>1</v>
      </c>
      <c r="M2062" s="203" t="s">
        <v>205</v>
      </c>
      <c r="N2062" s="268" t="s">
        <v>239</v>
      </c>
      <c r="O2062" s="46">
        <v>1</v>
      </c>
      <c r="P2062" s="162">
        <v>1</v>
      </c>
      <c r="Q2062" s="163"/>
      <c r="R2062" s="165"/>
      <c r="S2062" s="76"/>
      <c r="T2062" s="76"/>
      <c r="U2062" s="76"/>
      <c r="V2062" s="21"/>
      <c r="W2062" s="21"/>
      <c r="X2062" s="42"/>
      <c r="Y2062" s="42"/>
    </row>
    <row r="2063" spans="1:25" s="45" customFormat="1" ht="30">
      <c r="A2063" s="228"/>
      <c r="B2063" s="43"/>
      <c r="C2063" s="42"/>
      <c r="D2063" s="42"/>
      <c r="E2063" s="31"/>
      <c r="F2063" s="42"/>
      <c r="G2063" s="43"/>
      <c r="H2063" s="56"/>
      <c r="I2063" s="103" t="s">
        <v>949</v>
      </c>
      <c r="J2063" s="174" t="s">
        <v>950</v>
      </c>
      <c r="K2063" s="159" t="s">
        <v>951</v>
      </c>
      <c r="L2063" s="89">
        <v>1</v>
      </c>
      <c r="M2063" s="203">
        <v>30</v>
      </c>
      <c r="N2063" s="268" t="s">
        <v>239</v>
      </c>
      <c r="O2063" s="46">
        <v>1</v>
      </c>
      <c r="P2063" s="162">
        <v>1</v>
      </c>
      <c r="Q2063" s="163"/>
      <c r="R2063" s="165"/>
      <c r="S2063" s="76"/>
      <c r="T2063" s="76"/>
      <c r="U2063" s="76"/>
      <c r="V2063" s="21"/>
      <c r="W2063" s="21"/>
      <c r="X2063" s="42"/>
      <c r="Y2063" s="42"/>
    </row>
    <row r="2064" spans="1:25" s="45" customFormat="1" ht="15">
      <c r="A2064" s="228"/>
      <c r="B2064" s="43"/>
      <c r="C2064" s="42"/>
      <c r="D2064" s="42"/>
      <c r="E2064" s="31"/>
      <c r="F2064" s="42"/>
      <c r="G2064" s="43"/>
      <c r="H2064" s="56"/>
      <c r="I2064" s="568" t="s">
        <v>1110</v>
      </c>
      <c r="J2064" s="174" t="s">
        <v>711</v>
      </c>
      <c r="K2064" s="159" t="s">
        <v>1922</v>
      </c>
      <c r="L2064" s="176">
        <v>2</v>
      </c>
      <c r="M2064" s="203">
        <v>52</v>
      </c>
      <c r="N2064" s="268" t="s">
        <v>239</v>
      </c>
      <c r="O2064" s="46">
        <v>1</v>
      </c>
      <c r="P2064" s="162"/>
      <c r="Q2064" s="163">
        <v>1</v>
      </c>
      <c r="R2064" s="165"/>
      <c r="S2064" s="76"/>
      <c r="T2064" s="76"/>
      <c r="U2064" s="76"/>
      <c r="V2064" s="21"/>
      <c r="W2064" s="21"/>
      <c r="X2064" s="42"/>
      <c r="Y2064" s="42"/>
    </row>
    <row r="2065" spans="1:25" s="45" customFormat="1" ht="15">
      <c r="A2065" s="228"/>
      <c r="B2065" s="43"/>
      <c r="C2065" s="42"/>
      <c r="D2065" s="42"/>
      <c r="E2065" s="31"/>
      <c r="F2065" s="42"/>
      <c r="G2065" s="43"/>
      <c r="H2065" s="56"/>
      <c r="I2065" s="568"/>
      <c r="J2065" s="174" t="s">
        <v>713</v>
      </c>
      <c r="K2065" s="159" t="s">
        <v>1923</v>
      </c>
      <c r="L2065" s="89">
        <v>3</v>
      </c>
      <c r="M2065" s="203">
        <v>22</v>
      </c>
      <c r="N2065" s="268" t="s">
        <v>239</v>
      </c>
      <c r="O2065" s="46">
        <v>1</v>
      </c>
      <c r="P2065" s="162"/>
      <c r="Q2065" s="163"/>
      <c r="R2065" s="165">
        <v>1</v>
      </c>
      <c r="S2065" s="76"/>
      <c r="T2065" s="76"/>
      <c r="U2065" s="76"/>
      <c r="V2065" s="21"/>
      <c r="W2065" s="21"/>
      <c r="X2065" s="42"/>
      <c r="Y2065" s="42"/>
    </row>
    <row r="2066" spans="1:25" s="45" customFormat="1" ht="15">
      <c r="A2066" s="228"/>
      <c r="B2066" s="43"/>
      <c r="C2066" s="42"/>
      <c r="D2066" s="42"/>
      <c r="E2066" s="31"/>
      <c r="F2066" s="42"/>
      <c r="G2066" s="43"/>
      <c r="H2066" s="56"/>
      <c r="I2066" s="568"/>
      <c r="J2066" s="174" t="s">
        <v>1739</v>
      </c>
      <c r="K2066" s="159" t="s">
        <v>1320</v>
      </c>
      <c r="L2066" s="89">
        <v>5</v>
      </c>
      <c r="M2066" s="203">
        <v>16</v>
      </c>
      <c r="N2066" s="268" t="s">
        <v>254</v>
      </c>
      <c r="O2066" s="46">
        <v>1</v>
      </c>
      <c r="P2066" s="162"/>
      <c r="Q2066" s="163"/>
      <c r="R2066" s="165"/>
      <c r="S2066" s="76"/>
      <c r="T2066" s="76"/>
      <c r="U2066" s="76"/>
      <c r="V2066" s="21"/>
      <c r="W2066" s="21"/>
      <c r="X2066" s="42"/>
      <c r="Y2066" s="42"/>
    </row>
    <row r="2067" spans="1:25" s="45" customFormat="1" ht="15">
      <c r="A2067" s="228"/>
      <c r="B2067" s="43"/>
      <c r="C2067" s="42"/>
      <c r="D2067" s="42"/>
      <c r="E2067" s="31"/>
      <c r="F2067" s="42"/>
      <c r="G2067" s="43"/>
      <c r="H2067" s="56"/>
      <c r="I2067" s="568"/>
      <c r="J2067" s="174" t="s">
        <v>1741</v>
      </c>
      <c r="K2067" s="159" t="s">
        <v>2564</v>
      </c>
      <c r="L2067" s="89">
        <v>2</v>
      </c>
      <c r="M2067" s="203">
        <v>26</v>
      </c>
      <c r="N2067" s="268" t="s">
        <v>239</v>
      </c>
      <c r="O2067" s="46">
        <v>1</v>
      </c>
      <c r="P2067" s="162"/>
      <c r="Q2067" s="163">
        <v>1</v>
      </c>
      <c r="R2067" s="165"/>
      <c r="S2067" s="76"/>
      <c r="T2067" s="76"/>
      <c r="U2067" s="76"/>
      <c r="V2067" s="21"/>
      <c r="W2067" s="21"/>
      <c r="X2067" s="42"/>
      <c r="Y2067" s="42"/>
    </row>
    <row r="2068" spans="1:25" s="45" customFormat="1" ht="30">
      <c r="A2068" s="228"/>
      <c r="B2068" s="43"/>
      <c r="C2068" s="42"/>
      <c r="D2068" s="42"/>
      <c r="E2068" s="31"/>
      <c r="F2068" s="42"/>
      <c r="G2068" s="43"/>
      <c r="H2068" s="69"/>
      <c r="I2068" s="232" t="s">
        <v>628</v>
      </c>
      <c r="J2068" s="174" t="s">
        <v>952</v>
      </c>
      <c r="K2068" s="159" t="s">
        <v>953</v>
      </c>
      <c r="L2068" s="89">
        <v>10</v>
      </c>
      <c r="M2068" s="203" t="s">
        <v>205</v>
      </c>
      <c r="N2068" s="268" t="s">
        <v>254</v>
      </c>
      <c r="O2068" s="46">
        <v>1</v>
      </c>
      <c r="P2068" s="162"/>
      <c r="Q2068" s="163"/>
      <c r="R2068" s="165"/>
      <c r="S2068" s="76"/>
      <c r="T2068" s="76"/>
      <c r="U2068" s="76"/>
      <c r="V2068" s="21"/>
      <c r="W2068" s="21"/>
      <c r="X2068" s="42"/>
      <c r="Y2068" s="42"/>
    </row>
    <row r="2069" spans="1:27" s="45" customFormat="1" ht="15">
      <c r="A2069" s="228"/>
      <c r="B2069" s="43"/>
      <c r="C2069" s="42"/>
      <c r="D2069" s="42"/>
      <c r="E2069" s="31"/>
      <c r="F2069" s="42"/>
      <c r="G2069" s="43"/>
      <c r="H2069" s="56"/>
      <c r="I2069" s="568" t="s">
        <v>718</v>
      </c>
      <c r="J2069" s="174" t="s">
        <v>719</v>
      </c>
      <c r="K2069" s="159" t="s">
        <v>1924</v>
      </c>
      <c r="L2069" s="89">
        <v>3</v>
      </c>
      <c r="M2069" s="203">
        <v>7</v>
      </c>
      <c r="N2069" s="268" t="s">
        <v>239</v>
      </c>
      <c r="O2069" s="76"/>
      <c r="P2069" s="21"/>
      <c r="Q2069" s="21"/>
      <c r="R2069" s="21"/>
      <c r="S2069" s="21"/>
      <c r="T2069" s="21"/>
      <c r="U2069" s="21"/>
      <c r="V2069" s="21"/>
      <c r="W2069" s="21"/>
      <c r="X2069" s="21"/>
      <c r="Y2069" s="21"/>
      <c r="Z2069" s="21"/>
      <c r="AA2069" s="21"/>
    </row>
    <row r="2070" spans="1:27" s="20" customFormat="1" ht="15">
      <c r="A2070" s="228"/>
      <c r="B2070" s="21"/>
      <c r="C2070" s="17"/>
      <c r="D2070" s="17"/>
      <c r="E2070" s="26"/>
      <c r="F2070" s="32"/>
      <c r="G2070" s="17"/>
      <c r="H2070" s="21"/>
      <c r="I2070" s="568"/>
      <c r="J2070" s="174" t="s">
        <v>720</v>
      </c>
      <c r="K2070" s="159" t="s">
        <v>954</v>
      </c>
      <c r="L2070" s="89">
        <v>3</v>
      </c>
      <c r="M2070" s="203">
        <v>7</v>
      </c>
      <c r="N2070" s="316" t="s">
        <v>239</v>
      </c>
      <c r="O2070" s="84"/>
      <c r="P2070" s="21"/>
      <c r="Q2070" s="21"/>
      <c r="R2070" s="21"/>
      <c r="S2070" s="21"/>
      <c r="T2070" s="21"/>
      <c r="U2070" s="21"/>
      <c r="V2070" s="21"/>
      <c r="W2070" s="21"/>
      <c r="X2070" s="21"/>
      <c r="Y2070" s="21"/>
      <c r="Z2070" s="21"/>
      <c r="AA2070" s="21"/>
    </row>
    <row r="2071" spans="1:27" s="45" customFormat="1" ht="15">
      <c r="A2071" s="228"/>
      <c r="B2071" s="43"/>
      <c r="C2071" s="42"/>
      <c r="D2071" s="42"/>
      <c r="E2071" s="31"/>
      <c r="F2071" s="42"/>
      <c r="G2071" s="43"/>
      <c r="H2071" s="21"/>
      <c r="I2071" s="103" t="s">
        <v>721</v>
      </c>
      <c r="J2071" s="174" t="s">
        <v>722</v>
      </c>
      <c r="K2071" s="159" t="s">
        <v>1925</v>
      </c>
      <c r="L2071" s="89">
        <v>2</v>
      </c>
      <c r="M2071" s="203">
        <v>10</v>
      </c>
      <c r="N2071" s="268" t="s">
        <v>254</v>
      </c>
      <c r="O2071" s="76"/>
      <c r="P2071" s="21"/>
      <c r="Q2071" s="21"/>
      <c r="R2071" s="21"/>
      <c r="S2071" s="21"/>
      <c r="T2071" s="21"/>
      <c r="U2071" s="21"/>
      <c r="V2071" s="21"/>
      <c r="W2071" s="21"/>
      <c r="X2071" s="21"/>
      <c r="Y2071" s="21"/>
      <c r="Z2071" s="21"/>
      <c r="AA2071" s="21"/>
    </row>
    <row r="2072" spans="1:25" s="20" customFormat="1" ht="15">
      <c r="A2072" s="228"/>
      <c r="B2072" s="21"/>
      <c r="C2072" s="17"/>
      <c r="D2072" s="17"/>
      <c r="E2072" s="26"/>
      <c r="F2072" s="32"/>
      <c r="G2072" s="17"/>
      <c r="H2072" s="569" t="s">
        <v>201</v>
      </c>
      <c r="I2072" s="460" t="s">
        <v>955</v>
      </c>
      <c r="J2072" s="174" t="s">
        <v>726</v>
      </c>
      <c r="K2072" s="159" t="s">
        <v>956</v>
      </c>
      <c r="L2072" s="89">
        <v>6</v>
      </c>
      <c r="M2072" s="203" t="s">
        <v>205</v>
      </c>
      <c r="N2072" s="316" t="s">
        <v>254</v>
      </c>
      <c r="O2072" s="84"/>
      <c r="P2072" s="84"/>
      <c r="Q2072" s="84"/>
      <c r="R2072" s="84"/>
      <c r="S2072" s="111">
        <v>1</v>
      </c>
      <c r="T2072" s="21"/>
      <c r="U2072" s="21"/>
      <c r="V2072" s="21"/>
      <c r="W2072" s="21"/>
      <c r="X2072" s="17"/>
      <c r="Y2072" s="17"/>
    </row>
    <row r="2073" spans="1:25" s="20" customFormat="1" ht="15">
      <c r="A2073" s="228"/>
      <c r="B2073" s="21"/>
      <c r="C2073" s="17"/>
      <c r="D2073" s="17"/>
      <c r="E2073" s="26"/>
      <c r="F2073" s="32"/>
      <c r="G2073" s="17"/>
      <c r="H2073" s="569"/>
      <c r="I2073" s="460"/>
      <c r="J2073" s="174" t="s">
        <v>727</v>
      </c>
      <c r="K2073" s="159" t="s">
        <v>957</v>
      </c>
      <c r="L2073" s="89">
        <v>12</v>
      </c>
      <c r="M2073" s="203" t="s">
        <v>205</v>
      </c>
      <c r="N2073" s="316" t="s">
        <v>254</v>
      </c>
      <c r="O2073" s="84"/>
      <c r="P2073" s="84"/>
      <c r="Q2073" s="84"/>
      <c r="R2073" s="84"/>
      <c r="S2073" s="111">
        <v>1</v>
      </c>
      <c r="T2073" s="21"/>
      <c r="U2073" s="21"/>
      <c r="V2073" s="21"/>
      <c r="W2073" s="21"/>
      <c r="X2073" s="17"/>
      <c r="Y2073" s="17"/>
    </row>
    <row r="2074" spans="1:25" s="20" customFormat="1" ht="15">
      <c r="A2074" s="228"/>
      <c r="B2074" s="21"/>
      <c r="C2074" s="17"/>
      <c r="D2074" s="17"/>
      <c r="E2074" s="26"/>
      <c r="F2074" s="32"/>
      <c r="G2074" s="17"/>
      <c r="H2074" s="569"/>
      <c r="I2074" s="460"/>
      <c r="J2074" s="174" t="s">
        <v>958</v>
      </c>
      <c r="K2074" s="159" t="s">
        <v>959</v>
      </c>
      <c r="L2074" s="89">
        <v>14</v>
      </c>
      <c r="M2074" s="203" t="s">
        <v>205</v>
      </c>
      <c r="N2074" s="316" t="s">
        <v>254</v>
      </c>
      <c r="O2074" s="84"/>
      <c r="P2074" s="84"/>
      <c r="Q2074" s="84"/>
      <c r="R2074" s="84"/>
      <c r="S2074" s="111">
        <v>1</v>
      </c>
      <c r="T2074" s="21"/>
      <c r="U2074" s="21"/>
      <c r="V2074" s="21"/>
      <c r="W2074" s="21"/>
      <c r="X2074" s="17"/>
      <c r="Y2074" s="17"/>
    </row>
    <row r="2075" spans="1:25" s="20" customFormat="1" ht="15" customHeight="1">
      <c r="A2075" s="228"/>
      <c r="B2075" s="21"/>
      <c r="C2075" s="17"/>
      <c r="D2075" s="17"/>
      <c r="E2075" s="26"/>
      <c r="F2075" s="32"/>
      <c r="G2075" s="17"/>
      <c r="H2075" s="568" t="s">
        <v>733</v>
      </c>
      <c r="I2075" s="469" t="s">
        <v>831</v>
      </c>
      <c r="J2075" s="174" t="s">
        <v>1667</v>
      </c>
      <c r="K2075" s="159" t="s">
        <v>960</v>
      </c>
      <c r="L2075" s="89">
        <v>5</v>
      </c>
      <c r="M2075" s="203">
        <v>80</v>
      </c>
      <c r="N2075" s="379" t="s">
        <v>254</v>
      </c>
      <c r="O2075" s="84"/>
      <c r="P2075" s="84"/>
      <c r="Q2075" s="84"/>
      <c r="R2075" s="84"/>
      <c r="S2075" s="111">
        <v>1</v>
      </c>
      <c r="T2075" s="162"/>
      <c r="U2075" s="163"/>
      <c r="V2075" s="164"/>
      <c r="W2075" s="79"/>
      <c r="X2075" s="17"/>
      <c r="Y2075" s="17"/>
    </row>
    <row r="2076" spans="1:25" s="20" customFormat="1" ht="15" customHeight="1">
      <c r="A2076" s="228"/>
      <c r="B2076" s="21"/>
      <c r="C2076" s="17"/>
      <c r="D2076" s="17"/>
      <c r="E2076" s="26"/>
      <c r="F2076" s="32"/>
      <c r="G2076" s="17"/>
      <c r="H2076" s="568"/>
      <c r="I2076" s="469"/>
      <c r="J2076" s="174" t="s">
        <v>1669</v>
      </c>
      <c r="K2076" s="159" t="s">
        <v>961</v>
      </c>
      <c r="L2076" s="89">
        <v>8</v>
      </c>
      <c r="M2076" s="203">
        <v>50</v>
      </c>
      <c r="N2076" s="316" t="s">
        <v>254</v>
      </c>
      <c r="O2076" s="84"/>
      <c r="P2076" s="84"/>
      <c r="Q2076" s="84"/>
      <c r="R2076" s="84"/>
      <c r="S2076" s="111">
        <v>1</v>
      </c>
      <c r="T2076" s="162"/>
      <c r="U2076" s="163"/>
      <c r="V2076" s="164"/>
      <c r="W2076" s="79"/>
      <c r="X2076" s="17"/>
      <c r="Y2076" s="17"/>
    </row>
    <row r="2077" spans="1:25" s="20" customFormat="1" ht="15" customHeight="1">
      <c r="A2077" s="228"/>
      <c r="B2077" s="21"/>
      <c r="C2077" s="17"/>
      <c r="D2077" s="17"/>
      <c r="E2077" s="26"/>
      <c r="F2077" s="32"/>
      <c r="G2077" s="17"/>
      <c r="H2077" s="568"/>
      <c r="I2077" s="469"/>
      <c r="J2077" s="174" t="s">
        <v>1671</v>
      </c>
      <c r="K2077" s="159" t="s">
        <v>1672</v>
      </c>
      <c r="L2077" s="89">
        <v>7</v>
      </c>
      <c r="M2077" s="203">
        <v>60</v>
      </c>
      <c r="N2077" s="316" t="s">
        <v>254</v>
      </c>
      <c r="O2077" s="84"/>
      <c r="P2077" s="84"/>
      <c r="Q2077" s="84"/>
      <c r="R2077" s="84"/>
      <c r="S2077" s="111">
        <v>1</v>
      </c>
      <c r="T2077" s="162"/>
      <c r="U2077" s="163"/>
      <c r="V2077" s="164"/>
      <c r="W2077" s="79"/>
      <c r="X2077" s="17"/>
      <c r="Y2077" s="17"/>
    </row>
    <row r="2078" spans="1:25" s="114" customFormat="1" ht="15" customHeight="1">
      <c r="A2078" s="273"/>
      <c r="B2078" s="113"/>
      <c r="C2078" s="78"/>
      <c r="D2078" s="78"/>
      <c r="E2078" s="81"/>
      <c r="F2078" s="78"/>
      <c r="G2078" s="113"/>
      <c r="H2078" s="568" t="s">
        <v>201</v>
      </c>
      <c r="I2078" s="457" t="s">
        <v>1673</v>
      </c>
      <c r="J2078" s="259" t="s">
        <v>1674</v>
      </c>
      <c r="K2078" s="159" t="s">
        <v>786</v>
      </c>
      <c r="L2078" s="6">
        <v>1</v>
      </c>
      <c r="M2078" s="260"/>
      <c r="N2078" s="380" t="s">
        <v>254</v>
      </c>
      <c r="O2078" s="83"/>
      <c r="P2078" s="83"/>
      <c r="Q2078" s="83"/>
      <c r="R2078" s="83"/>
      <c r="S2078" s="111">
        <v>1</v>
      </c>
      <c r="T2078" s="21"/>
      <c r="U2078" s="21"/>
      <c r="V2078" s="21"/>
      <c r="W2078" s="21"/>
      <c r="X2078" s="78"/>
      <c r="Y2078" s="78"/>
    </row>
    <row r="2079" spans="1:25" s="114" customFormat="1" ht="15">
      <c r="A2079" s="273"/>
      <c r="B2079" s="113"/>
      <c r="C2079" s="78"/>
      <c r="D2079" s="78"/>
      <c r="E2079" s="81"/>
      <c r="F2079" s="78"/>
      <c r="G2079" s="113"/>
      <c r="H2079" s="568"/>
      <c r="I2079" s="457"/>
      <c r="J2079" s="259" t="s">
        <v>1675</v>
      </c>
      <c r="K2079" s="159" t="s">
        <v>1676</v>
      </c>
      <c r="L2079" s="6">
        <v>1</v>
      </c>
      <c r="M2079" s="260"/>
      <c r="N2079" s="380" t="s">
        <v>254</v>
      </c>
      <c r="O2079" s="83"/>
      <c r="P2079" s="83"/>
      <c r="Q2079" s="83"/>
      <c r="R2079" s="83"/>
      <c r="S2079" s="111">
        <v>1</v>
      </c>
      <c r="T2079" s="21"/>
      <c r="U2079" s="21"/>
      <c r="V2079" s="21"/>
      <c r="W2079" s="21"/>
      <c r="X2079" s="78"/>
      <c r="Y2079" s="78"/>
    </row>
    <row r="2080" spans="1:25" s="114" customFormat="1" ht="15">
      <c r="A2080" s="273"/>
      <c r="B2080" s="113"/>
      <c r="C2080" s="78"/>
      <c r="D2080" s="78"/>
      <c r="E2080" s="81"/>
      <c r="F2080" s="78"/>
      <c r="G2080" s="113"/>
      <c r="H2080" s="568"/>
      <c r="I2080" s="457"/>
      <c r="J2080" s="259" t="s">
        <v>1677</v>
      </c>
      <c r="K2080" s="159" t="s">
        <v>788</v>
      </c>
      <c r="L2080" s="6">
        <v>1</v>
      </c>
      <c r="M2080" s="260"/>
      <c r="N2080" s="380" t="s">
        <v>254</v>
      </c>
      <c r="O2080" s="83"/>
      <c r="P2080" s="83"/>
      <c r="Q2080" s="83"/>
      <c r="R2080" s="83"/>
      <c r="S2080" s="111">
        <v>1</v>
      </c>
      <c r="T2080" s="21"/>
      <c r="U2080" s="21"/>
      <c r="V2080" s="21"/>
      <c r="W2080" s="21"/>
      <c r="X2080" s="78"/>
      <c r="Y2080" s="78"/>
    </row>
    <row r="2081" spans="1:25" s="114" customFormat="1" ht="15">
      <c r="A2081" s="273"/>
      <c r="B2081" s="113"/>
      <c r="C2081" s="78"/>
      <c r="D2081" s="78"/>
      <c r="E2081" s="81"/>
      <c r="F2081" s="78"/>
      <c r="G2081" s="113"/>
      <c r="H2081" s="568"/>
      <c r="I2081" s="457"/>
      <c r="J2081" s="259" t="s">
        <v>1678</v>
      </c>
      <c r="K2081" s="159" t="s">
        <v>789</v>
      </c>
      <c r="L2081" s="6">
        <v>2</v>
      </c>
      <c r="M2081" s="260"/>
      <c r="N2081" s="380" t="s">
        <v>254</v>
      </c>
      <c r="O2081" s="83"/>
      <c r="P2081" s="83"/>
      <c r="Q2081" s="83"/>
      <c r="R2081" s="83"/>
      <c r="S2081" s="111">
        <v>1</v>
      </c>
      <c r="T2081" s="21"/>
      <c r="U2081" s="21"/>
      <c r="V2081" s="21"/>
      <c r="W2081" s="21"/>
      <c r="X2081" s="78"/>
      <c r="Y2081" s="78"/>
    </row>
    <row r="2082" spans="1:25" s="114" customFormat="1" ht="15">
      <c r="A2082" s="273"/>
      <c r="B2082" s="113"/>
      <c r="C2082" s="78"/>
      <c r="D2082" s="78"/>
      <c r="E2082" s="81"/>
      <c r="F2082" s="78"/>
      <c r="G2082" s="113"/>
      <c r="H2082" s="568"/>
      <c r="I2082" s="457"/>
      <c r="J2082" s="259" t="s">
        <v>1679</v>
      </c>
      <c r="K2082" s="88" t="s">
        <v>1926</v>
      </c>
      <c r="L2082" s="6">
        <v>1</v>
      </c>
      <c r="M2082" s="260" t="s">
        <v>205</v>
      </c>
      <c r="N2082" s="357" t="s">
        <v>254</v>
      </c>
      <c r="O2082" s="83"/>
      <c r="P2082" s="83"/>
      <c r="Q2082" s="83"/>
      <c r="R2082" s="83"/>
      <c r="S2082" s="111">
        <v>1</v>
      </c>
      <c r="T2082" s="21"/>
      <c r="U2082" s="21"/>
      <c r="V2082" s="21"/>
      <c r="W2082" s="21"/>
      <c r="X2082" s="78"/>
      <c r="Y2082" s="78"/>
    </row>
    <row r="2083" spans="1:23" ht="15">
      <c r="A2083" s="151"/>
      <c r="B2083" s="21" t="s">
        <v>203</v>
      </c>
      <c r="C2083" s="23" t="s">
        <v>1036</v>
      </c>
      <c r="E2083" s="41" t="s">
        <v>123</v>
      </c>
      <c r="F2083" s="27"/>
      <c r="G2083" s="17" t="s">
        <v>215</v>
      </c>
      <c r="H2083" s="569" t="s">
        <v>201</v>
      </c>
      <c r="I2083" s="478" t="s">
        <v>366</v>
      </c>
      <c r="J2083" s="174" t="s">
        <v>367</v>
      </c>
      <c r="K2083" s="159" t="s">
        <v>1927</v>
      </c>
      <c r="L2083" s="89">
        <v>2</v>
      </c>
      <c r="M2083" s="89">
        <v>26</v>
      </c>
      <c r="N2083" s="268" t="s">
        <v>239</v>
      </c>
      <c r="O2083" s="46">
        <v>1</v>
      </c>
      <c r="P2083" s="136"/>
      <c r="Q2083" s="93">
        <v>1</v>
      </c>
      <c r="R2083" s="137"/>
      <c r="S2083" s="21"/>
      <c r="T2083" s="21"/>
      <c r="U2083" s="21"/>
      <c r="V2083" s="21"/>
      <c r="W2083" s="21"/>
    </row>
    <row r="2084" spans="1:23" ht="15">
      <c r="A2084" s="151"/>
      <c r="B2084" s="52"/>
      <c r="C2084" s="18"/>
      <c r="D2084" s="18"/>
      <c r="E2084" s="295"/>
      <c r="F2084" s="18"/>
      <c r="H2084" s="569"/>
      <c r="I2084" s="478"/>
      <c r="J2084" s="174" t="s">
        <v>368</v>
      </c>
      <c r="K2084" s="159" t="s">
        <v>2021</v>
      </c>
      <c r="L2084" s="89">
        <v>6</v>
      </c>
      <c r="M2084" s="89">
        <v>14</v>
      </c>
      <c r="N2084" s="268" t="s">
        <v>246</v>
      </c>
      <c r="O2084" s="46">
        <v>1</v>
      </c>
      <c r="P2084" s="136"/>
      <c r="Q2084" s="93"/>
      <c r="R2084" s="137"/>
      <c r="S2084" s="21"/>
      <c r="T2084" s="21"/>
      <c r="U2084" s="21"/>
      <c r="V2084" s="21"/>
      <c r="W2084" s="21"/>
    </row>
    <row r="2085" spans="1:23" ht="15">
      <c r="A2085" s="151"/>
      <c r="B2085" s="52"/>
      <c r="C2085" s="18"/>
      <c r="D2085" s="18"/>
      <c r="E2085" s="295"/>
      <c r="F2085" s="18"/>
      <c r="H2085" s="569"/>
      <c r="I2085" s="478"/>
      <c r="J2085" s="174" t="s">
        <v>369</v>
      </c>
      <c r="K2085" s="159" t="s">
        <v>1921</v>
      </c>
      <c r="L2085" s="89" t="s">
        <v>370</v>
      </c>
      <c r="M2085" s="89" t="s">
        <v>205</v>
      </c>
      <c r="N2085" s="268" t="s">
        <v>246</v>
      </c>
      <c r="O2085" s="46">
        <v>1</v>
      </c>
      <c r="P2085" s="136"/>
      <c r="Q2085" s="93"/>
      <c r="R2085" s="137"/>
      <c r="S2085" s="21"/>
      <c r="T2085" s="21"/>
      <c r="U2085" s="21"/>
      <c r="V2085" s="21"/>
      <c r="W2085" s="21"/>
    </row>
    <row r="2086" spans="1:25" s="20" customFormat="1" ht="30">
      <c r="A2086" s="228"/>
      <c r="B2086" s="21"/>
      <c r="C2086" s="23"/>
      <c r="D2086" s="23"/>
      <c r="E2086" s="26"/>
      <c r="F2086" s="17"/>
      <c r="G2086" s="21"/>
      <c r="H2086" s="130" t="s">
        <v>201</v>
      </c>
      <c r="I2086" s="254" t="s">
        <v>371</v>
      </c>
      <c r="J2086" s="174" t="s">
        <v>372</v>
      </c>
      <c r="K2086" s="159" t="s">
        <v>1923</v>
      </c>
      <c r="L2086" s="89">
        <v>1</v>
      </c>
      <c r="M2086" s="89">
        <v>30</v>
      </c>
      <c r="N2086" s="268" t="s">
        <v>239</v>
      </c>
      <c r="O2086" s="16"/>
      <c r="P2086" s="136">
        <v>1</v>
      </c>
      <c r="Q2086" s="93"/>
      <c r="R2086" s="137"/>
      <c r="S2086" s="21"/>
      <c r="T2086" s="21"/>
      <c r="U2086" s="21"/>
      <c r="V2086" s="21"/>
      <c r="W2086" s="21"/>
      <c r="X2086" s="17"/>
      <c r="Y2086" s="17"/>
    </row>
    <row r="2087" spans="1:25" s="20" customFormat="1" ht="15">
      <c r="A2087" s="228"/>
      <c r="B2087" s="21"/>
      <c r="C2087" s="23"/>
      <c r="D2087" s="23"/>
      <c r="E2087" s="26"/>
      <c r="F2087" s="32"/>
      <c r="G2087" s="17"/>
      <c r="H2087" s="604" t="s">
        <v>201</v>
      </c>
      <c r="I2087" s="576" t="s">
        <v>374</v>
      </c>
      <c r="J2087" s="174" t="s">
        <v>1604</v>
      </c>
      <c r="K2087" s="159" t="s">
        <v>375</v>
      </c>
      <c r="L2087" s="89">
        <v>1</v>
      </c>
      <c r="M2087" s="89">
        <v>30</v>
      </c>
      <c r="N2087" s="268" t="s">
        <v>239</v>
      </c>
      <c r="O2087" s="46">
        <v>1</v>
      </c>
      <c r="P2087" s="136">
        <v>1</v>
      </c>
      <c r="Q2087" s="93"/>
      <c r="R2087" s="137"/>
      <c r="S2087" s="21"/>
      <c r="T2087" s="21"/>
      <c r="U2087" s="21"/>
      <c r="V2087" s="21"/>
      <c r="W2087" s="21"/>
      <c r="X2087" s="17"/>
      <c r="Y2087" s="17"/>
    </row>
    <row r="2088" spans="1:25" s="20" customFormat="1" ht="15">
      <c r="A2088" s="228"/>
      <c r="B2088" s="21"/>
      <c r="C2088" s="23"/>
      <c r="D2088" s="23"/>
      <c r="E2088" s="26"/>
      <c r="F2088" s="32"/>
      <c r="G2088" s="17"/>
      <c r="H2088" s="604"/>
      <c r="I2088" s="576"/>
      <c r="J2088" s="174" t="s">
        <v>1605</v>
      </c>
      <c r="K2088" s="159" t="s">
        <v>376</v>
      </c>
      <c r="L2088" s="89">
        <v>1</v>
      </c>
      <c r="M2088" s="89">
        <v>30</v>
      </c>
      <c r="N2088" s="268" t="s">
        <v>239</v>
      </c>
      <c r="O2088" s="46">
        <v>1</v>
      </c>
      <c r="P2088" s="136">
        <v>1</v>
      </c>
      <c r="Q2088" s="93"/>
      <c r="R2088" s="137"/>
      <c r="S2088" s="21"/>
      <c r="T2088" s="21"/>
      <c r="U2088" s="21"/>
      <c r="V2088" s="21"/>
      <c r="W2088" s="21"/>
      <c r="X2088" s="17"/>
      <c r="Y2088" s="17"/>
    </row>
    <row r="2089" spans="1:25" s="20" customFormat="1" ht="15">
      <c r="A2089" s="228"/>
      <c r="B2089" s="21"/>
      <c r="C2089" s="23"/>
      <c r="D2089" s="23"/>
      <c r="E2089" s="26"/>
      <c r="F2089" s="32"/>
      <c r="G2089" s="17"/>
      <c r="H2089" s="604"/>
      <c r="I2089" s="576"/>
      <c r="J2089" s="174" t="s">
        <v>1607</v>
      </c>
      <c r="K2089" s="159" t="s">
        <v>1928</v>
      </c>
      <c r="L2089" s="89">
        <v>1</v>
      </c>
      <c r="M2089" s="89">
        <v>30</v>
      </c>
      <c r="N2089" s="268" t="s">
        <v>239</v>
      </c>
      <c r="O2089" s="46">
        <v>1</v>
      </c>
      <c r="P2089" s="136">
        <v>1</v>
      </c>
      <c r="Q2089" s="93"/>
      <c r="R2089" s="137"/>
      <c r="S2089" s="21"/>
      <c r="T2089" s="21"/>
      <c r="U2089" s="21"/>
      <c r="V2089" s="21"/>
      <c r="W2089" s="21"/>
      <c r="X2089" s="17"/>
      <c r="Y2089" s="17"/>
    </row>
    <row r="2090" spans="1:25" s="20" customFormat="1" ht="15">
      <c r="A2090" s="228"/>
      <c r="B2090" s="21"/>
      <c r="C2090" s="23"/>
      <c r="D2090" s="23"/>
      <c r="E2090" s="26"/>
      <c r="F2090" s="32"/>
      <c r="G2090" s="17"/>
      <c r="H2090" s="604" t="s">
        <v>201</v>
      </c>
      <c r="I2090" s="576" t="s">
        <v>1608</v>
      </c>
      <c r="J2090" s="174" t="s">
        <v>1604</v>
      </c>
      <c r="K2090" s="159" t="s">
        <v>375</v>
      </c>
      <c r="L2090" s="89">
        <v>1</v>
      </c>
      <c r="M2090" s="89" t="s">
        <v>205</v>
      </c>
      <c r="N2090" s="268" t="s">
        <v>246</v>
      </c>
      <c r="O2090" s="46">
        <v>1</v>
      </c>
      <c r="P2090" s="136">
        <v>1</v>
      </c>
      <c r="Q2090" s="93"/>
      <c r="R2090" s="137"/>
      <c r="S2090" s="21"/>
      <c r="T2090" s="21"/>
      <c r="U2090" s="21"/>
      <c r="V2090" s="21"/>
      <c r="W2090" s="21"/>
      <c r="X2090" s="17"/>
      <c r="Y2090" s="17"/>
    </row>
    <row r="2091" spans="1:25" s="20" customFormat="1" ht="15">
      <c r="A2091" s="228"/>
      <c r="B2091" s="21"/>
      <c r="C2091" s="23"/>
      <c r="D2091" s="23"/>
      <c r="E2091" s="26"/>
      <c r="F2091" s="32"/>
      <c r="G2091" s="17"/>
      <c r="H2091" s="604"/>
      <c r="I2091" s="576"/>
      <c r="J2091" s="174" t="s">
        <v>1607</v>
      </c>
      <c r="K2091" s="159" t="s">
        <v>1928</v>
      </c>
      <c r="L2091" s="89">
        <v>1</v>
      </c>
      <c r="M2091" s="89" t="s">
        <v>205</v>
      </c>
      <c r="N2091" s="268" t="s">
        <v>246</v>
      </c>
      <c r="O2091" s="46">
        <v>1</v>
      </c>
      <c r="P2091" s="136">
        <v>1</v>
      </c>
      <c r="Q2091" s="93"/>
      <c r="R2091" s="137"/>
      <c r="S2091" s="21"/>
      <c r="T2091" s="21"/>
      <c r="U2091" s="21"/>
      <c r="V2091" s="21"/>
      <c r="W2091" s="21"/>
      <c r="X2091" s="17"/>
      <c r="Y2091" s="17"/>
    </row>
    <row r="2092" spans="1:25" s="20" customFormat="1" ht="15">
      <c r="A2092" s="228"/>
      <c r="B2092" s="21"/>
      <c r="C2092" s="23"/>
      <c r="D2092" s="23"/>
      <c r="E2092" s="26"/>
      <c r="F2092" s="32"/>
      <c r="G2092" s="17"/>
      <c r="H2092" s="604" t="s">
        <v>201</v>
      </c>
      <c r="I2092" s="576" t="s">
        <v>377</v>
      </c>
      <c r="J2092" s="174" t="s">
        <v>1604</v>
      </c>
      <c r="K2092" s="159" t="s">
        <v>375</v>
      </c>
      <c r="L2092" s="89">
        <v>1</v>
      </c>
      <c r="M2092" s="89">
        <v>30</v>
      </c>
      <c r="N2092" s="268" t="s">
        <v>246</v>
      </c>
      <c r="O2092" s="46">
        <v>1</v>
      </c>
      <c r="P2092" s="136">
        <v>1</v>
      </c>
      <c r="Q2092" s="93"/>
      <c r="R2092" s="137"/>
      <c r="S2092" s="21"/>
      <c r="T2092" s="21"/>
      <c r="U2092" s="21"/>
      <c r="V2092" s="21"/>
      <c r="W2092" s="21"/>
      <c r="X2092" s="17"/>
      <c r="Y2092" s="17"/>
    </row>
    <row r="2093" spans="1:25" s="20" customFormat="1" ht="15">
      <c r="A2093" s="228"/>
      <c r="B2093" s="21"/>
      <c r="C2093" s="23"/>
      <c r="D2093" s="23"/>
      <c r="E2093" s="26"/>
      <c r="F2093" s="32"/>
      <c r="G2093" s="17"/>
      <c r="H2093" s="604"/>
      <c r="I2093" s="576"/>
      <c r="J2093" s="174" t="s">
        <v>1605</v>
      </c>
      <c r="K2093" s="159" t="s">
        <v>376</v>
      </c>
      <c r="L2093" s="89">
        <v>1</v>
      </c>
      <c r="M2093" s="89">
        <v>30</v>
      </c>
      <c r="N2093" s="268" t="s">
        <v>246</v>
      </c>
      <c r="O2093" s="46">
        <v>1</v>
      </c>
      <c r="P2093" s="136">
        <v>1</v>
      </c>
      <c r="Q2093" s="93"/>
      <c r="R2093" s="137"/>
      <c r="S2093" s="21"/>
      <c r="T2093" s="21"/>
      <c r="U2093" s="21"/>
      <c r="V2093" s="21"/>
      <c r="W2093" s="21"/>
      <c r="X2093" s="17"/>
      <c r="Y2093" s="17"/>
    </row>
    <row r="2094" spans="1:25" s="20" customFormat="1" ht="15">
      <c r="A2094" s="228"/>
      <c r="B2094" s="21"/>
      <c r="C2094" s="23"/>
      <c r="D2094" s="23"/>
      <c r="E2094" s="26"/>
      <c r="F2094" s="32"/>
      <c r="G2094" s="17"/>
      <c r="H2094" s="604"/>
      <c r="I2094" s="576"/>
      <c r="J2094" s="174" t="s">
        <v>1607</v>
      </c>
      <c r="K2094" s="159" t="s">
        <v>1928</v>
      </c>
      <c r="L2094" s="89">
        <v>1</v>
      </c>
      <c r="M2094" s="89">
        <v>30</v>
      </c>
      <c r="N2094" s="268" t="s">
        <v>246</v>
      </c>
      <c r="O2094" s="46">
        <v>1</v>
      </c>
      <c r="P2094" s="136">
        <v>1</v>
      </c>
      <c r="Q2094" s="93"/>
      <c r="R2094" s="137"/>
      <c r="S2094" s="21"/>
      <c r="T2094" s="21"/>
      <c r="U2094" s="21"/>
      <c r="V2094" s="21"/>
      <c r="W2094" s="21"/>
      <c r="X2094" s="17"/>
      <c r="Y2094" s="17"/>
    </row>
    <row r="2095" spans="1:25" s="20" customFormat="1" ht="15">
      <c r="A2095" s="228"/>
      <c r="B2095" s="21"/>
      <c r="C2095" s="23"/>
      <c r="D2095" s="23"/>
      <c r="E2095" s="26"/>
      <c r="F2095" s="17"/>
      <c r="G2095" s="21"/>
      <c r="H2095" s="569" t="s">
        <v>220</v>
      </c>
      <c r="I2095" s="478" t="s">
        <v>378</v>
      </c>
      <c r="J2095" s="174" t="s">
        <v>1609</v>
      </c>
      <c r="K2095" s="159" t="s">
        <v>1610</v>
      </c>
      <c r="L2095" s="89">
        <v>2</v>
      </c>
      <c r="M2095" s="89">
        <v>26</v>
      </c>
      <c r="N2095" s="268" t="s">
        <v>239</v>
      </c>
      <c r="O2095" s="46">
        <v>1</v>
      </c>
      <c r="S2095" s="21"/>
      <c r="T2095" s="21"/>
      <c r="U2095" s="21"/>
      <c r="V2095" s="21"/>
      <c r="W2095" s="136"/>
      <c r="X2095" s="93">
        <v>1</v>
      </c>
      <c r="Y2095" s="137"/>
    </row>
    <row r="2096" spans="1:25" s="20" customFormat="1" ht="15">
      <c r="A2096" s="228"/>
      <c r="B2096" s="21"/>
      <c r="C2096" s="23"/>
      <c r="D2096" s="23"/>
      <c r="E2096" s="26"/>
      <c r="F2096" s="17"/>
      <c r="G2096" s="21"/>
      <c r="H2096" s="569"/>
      <c r="I2096" s="478"/>
      <c r="J2096" s="174" t="s">
        <v>1609</v>
      </c>
      <c r="K2096" s="159" t="s">
        <v>1611</v>
      </c>
      <c r="L2096" s="89">
        <v>1</v>
      </c>
      <c r="M2096" s="89">
        <v>30</v>
      </c>
      <c r="N2096" s="268" t="s">
        <v>246</v>
      </c>
      <c r="S2096" s="21"/>
      <c r="T2096" s="21"/>
      <c r="U2096" s="21"/>
      <c r="V2096" s="21"/>
      <c r="W2096" s="136">
        <v>1</v>
      </c>
      <c r="X2096" s="93"/>
      <c r="Y2096" s="137"/>
    </row>
    <row r="2097" spans="1:25" s="20" customFormat="1" ht="15">
      <c r="A2097" s="228"/>
      <c r="B2097" s="21"/>
      <c r="C2097" s="23"/>
      <c r="D2097" s="23"/>
      <c r="E2097" s="26"/>
      <c r="F2097" s="17"/>
      <c r="G2097" s="21"/>
      <c r="H2097" s="569"/>
      <c r="I2097" s="478"/>
      <c r="J2097" s="174" t="s">
        <v>1612</v>
      </c>
      <c r="K2097" s="159" t="s">
        <v>1614</v>
      </c>
      <c r="L2097" s="89"/>
      <c r="M2097" s="89"/>
      <c r="N2097" s="268" t="s">
        <v>246</v>
      </c>
      <c r="O2097" s="46">
        <v>1</v>
      </c>
      <c r="S2097" s="21"/>
      <c r="T2097" s="21"/>
      <c r="U2097" s="21"/>
      <c r="V2097" s="21"/>
      <c r="W2097" s="136"/>
      <c r="X2097" s="93"/>
      <c r="Y2097" s="137"/>
    </row>
    <row r="2098" spans="1:25" s="20" customFormat="1" ht="15">
      <c r="A2098" s="228"/>
      <c r="B2098" s="21"/>
      <c r="C2098" s="23"/>
      <c r="D2098" s="23"/>
      <c r="E2098" s="26"/>
      <c r="F2098" s="17"/>
      <c r="G2098" s="21"/>
      <c r="H2098" s="569"/>
      <c r="I2098" s="478"/>
      <c r="J2098" s="174" t="s">
        <v>1612</v>
      </c>
      <c r="K2098" s="159" t="s">
        <v>1614</v>
      </c>
      <c r="L2098" s="89">
        <v>1</v>
      </c>
      <c r="M2098" s="89">
        <v>30</v>
      </c>
      <c r="N2098" s="268" t="s">
        <v>246</v>
      </c>
      <c r="S2098" s="21"/>
      <c r="T2098" s="21"/>
      <c r="U2098" s="21"/>
      <c r="V2098" s="21"/>
      <c r="W2098" s="136">
        <v>1</v>
      </c>
      <c r="X2098" s="93"/>
      <c r="Y2098" s="137"/>
    </row>
    <row r="2099" spans="1:22" s="20" customFormat="1" ht="15">
      <c r="A2099" s="228"/>
      <c r="B2099" s="21"/>
      <c r="C2099" s="23"/>
      <c r="D2099" s="23"/>
      <c r="E2099" s="47"/>
      <c r="F2099" s="32"/>
      <c r="G2099" s="17"/>
      <c r="H2099" s="569" t="s">
        <v>201</v>
      </c>
      <c r="I2099" s="576" t="s">
        <v>379</v>
      </c>
      <c r="J2099" s="174" t="s">
        <v>1617</v>
      </c>
      <c r="K2099" s="159" t="s">
        <v>1618</v>
      </c>
      <c r="L2099" s="89">
        <v>2</v>
      </c>
      <c r="M2099" s="89">
        <v>26</v>
      </c>
      <c r="N2099" s="268" t="s">
        <v>246</v>
      </c>
      <c r="O2099" s="46">
        <v>1</v>
      </c>
      <c r="P2099" s="136"/>
      <c r="Q2099" s="93">
        <v>1</v>
      </c>
      <c r="R2099" s="137"/>
      <c r="S2099" s="21"/>
      <c r="T2099" s="21"/>
      <c r="U2099" s="21"/>
      <c r="V2099" s="21"/>
    </row>
    <row r="2100" spans="1:25" s="20" customFormat="1" ht="27" customHeight="1">
      <c r="A2100" s="228"/>
      <c r="B2100" s="21"/>
      <c r="C2100" s="23"/>
      <c r="D2100" s="23"/>
      <c r="E2100" s="26"/>
      <c r="F2100" s="32"/>
      <c r="G2100" s="17"/>
      <c r="H2100" s="569"/>
      <c r="I2100" s="576"/>
      <c r="J2100" s="174" t="s">
        <v>1619</v>
      </c>
      <c r="K2100" s="159" t="s">
        <v>221</v>
      </c>
      <c r="L2100" s="89">
        <v>2</v>
      </c>
      <c r="M2100" s="89">
        <v>26</v>
      </c>
      <c r="N2100" s="268" t="s">
        <v>246</v>
      </c>
      <c r="O2100" s="46">
        <v>1</v>
      </c>
      <c r="P2100" s="136"/>
      <c r="Q2100" s="93">
        <v>1</v>
      </c>
      <c r="R2100" s="137"/>
      <c r="S2100" s="21"/>
      <c r="T2100" s="21"/>
      <c r="U2100" s="21"/>
      <c r="V2100" s="21"/>
      <c r="W2100" s="21"/>
      <c r="X2100" s="17"/>
      <c r="Y2100" s="17"/>
    </row>
    <row r="2101" spans="1:25" s="20" customFormat="1" ht="15">
      <c r="A2101" s="228"/>
      <c r="B2101" s="21"/>
      <c r="C2101" s="23"/>
      <c r="D2101" s="23"/>
      <c r="E2101" s="26"/>
      <c r="F2101" s="17"/>
      <c r="G2101" s="21"/>
      <c r="H2101" s="569" t="s">
        <v>220</v>
      </c>
      <c r="I2101" s="478" t="s">
        <v>380</v>
      </c>
      <c r="J2101" s="174" t="s">
        <v>1621</v>
      </c>
      <c r="K2101" s="159" t="s">
        <v>1610</v>
      </c>
      <c r="L2101" s="89">
        <v>3</v>
      </c>
      <c r="M2101" s="89">
        <v>22</v>
      </c>
      <c r="N2101" s="268" t="s">
        <v>239</v>
      </c>
      <c r="O2101" s="46">
        <v>1</v>
      </c>
      <c r="S2101" s="21"/>
      <c r="T2101" s="21"/>
      <c r="U2101" s="21"/>
      <c r="V2101" s="21"/>
      <c r="W2101" s="136"/>
      <c r="X2101" s="93"/>
      <c r="Y2101" s="137">
        <v>1</v>
      </c>
    </row>
    <row r="2102" spans="1:25" s="20" customFormat="1" ht="15">
      <c r="A2102" s="228"/>
      <c r="B2102" s="21"/>
      <c r="C2102" s="23"/>
      <c r="D2102" s="23"/>
      <c r="E2102" s="26"/>
      <c r="F2102" s="17"/>
      <c r="G2102" s="21"/>
      <c r="H2102" s="569"/>
      <c r="I2102" s="478"/>
      <c r="J2102" s="174" t="s">
        <v>1621</v>
      </c>
      <c r="K2102" s="159" t="s">
        <v>1611</v>
      </c>
      <c r="L2102" s="89">
        <v>1</v>
      </c>
      <c r="M2102" s="89">
        <v>30</v>
      </c>
      <c r="N2102" s="268" t="s">
        <v>246</v>
      </c>
      <c r="O2102" s="46">
        <v>1</v>
      </c>
      <c r="S2102" s="21"/>
      <c r="T2102" s="21"/>
      <c r="U2102" s="21"/>
      <c r="V2102" s="21"/>
      <c r="W2102" s="136">
        <v>1</v>
      </c>
      <c r="X2102" s="93"/>
      <c r="Y2102" s="137"/>
    </row>
    <row r="2103" spans="1:25" s="20" customFormat="1" ht="15">
      <c r="A2103" s="228"/>
      <c r="B2103" s="21"/>
      <c r="C2103" s="23"/>
      <c r="D2103" s="23"/>
      <c r="E2103" s="26"/>
      <c r="F2103" s="17"/>
      <c r="G2103" s="21"/>
      <c r="H2103" s="569"/>
      <c r="I2103" s="478"/>
      <c r="J2103" s="174" t="s">
        <v>1622</v>
      </c>
      <c r="K2103" s="159" t="s">
        <v>1613</v>
      </c>
      <c r="L2103" s="89">
        <v>3</v>
      </c>
      <c r="M2103" s="89">
        <v>22</v>
      </c>
      <c r="N2103" s="268" t="s">
        <v>246</v>
      </c>
      <c r="O2103" s="46">
        <v>1</v>
      </c>
      <c r="S2103" s="21"/>
      <c r="T2103" s="21"/>
      <c r="U2103" s="21"/>
      <c r="V2103" s="21"/>
      <c r="W2103" s="136"/>
      <c r="X2103" s="93"/>
      <c r="Y2103" s="137">
        <v>1</v>
      </c>
    </row>
    <row r="2104" spans="1:25" s="20" customFormat="1" ht="15">
      <c r="A2104" s="228"/>
      <c r="B2104" s="21"/>
      <c r="C2104" s="23"/>
      <c r="D2104" s="23"/>
      <c r="E2104" s="26"/>
      <c r="F2104" s="17"/>
      <c r="G2104" s="21"/>
      <c r="H2104" s="569"/>
      <c r="I2104" s="478"/>
      <c r="J2104" s="174" t="s">
        <v>1622</v>
      </c>
      <c r="K2104" s="159" t="s">
        <v>1614</v>
      </c>
      <c r="L2104" s="89">
        <v>1</v>
      </c>
      <c r="M2104" s="89">
        <v>30</v>
      </c>
      <c r="N2104" s="268" t="s">
        <v>246</v>
      </c>
      <c r="O2104" s="46">
        <v>1</v>
      </c>
      <c r="S2104" s="21"/>
      <c r="T2104" s="21"/>
      <c r="U2104" s="21"/>
      <c r="V2104" s="21"/>
      <c r="W2104" s="136">
        <v>1</v>
      </c>
      <c r="X2104" s="93"/>
      <c r="Y2104" s="137"/>
    </row>
    <row r="2105" spans="1:25" s="20" customFormat="1" ht="15">
      <c r="A2105" s="228"/>
      <c r="B2105" s="21"/>
      <c r="C2105" s="23"/>
      <c r="D2105" s="23"/>
      <c r="E2105" s="26"/>
      <c r="F2105" s="17"/>
      <c r="G2105" s="21"/>
      <c r="H2105" s="569" t="s">
        <v>220</v>
      </c>
      <c r="I2105" s="478" t="s">
        <v>381</v>
      </c>
      <c r="J2105" s="174" t="s">
        <v>382</v>
      </c>
      <c r="K2105" s="159" t="s">
        <v>1613</v>
      </c>
      <c r="L2105" s="89">
        <v>6</v>
      </c>
      <c r="M2105" s="89">
        <v>16</v>
      </c>
      <c r="N2105" s="268" t="s">
        <v>246</v>
      </c>
      <c r="O2105" s="46">
        <v>1</v>
      </c>
      <c r="S2105" s="21"/>
      <c r="T2105" s="21"/>
      <c r="U2105" s="21"/>
      <c r="V2105" s="21"/>
      <c r="W2105" s="136"/>
      <c r="X2105" s="93"/>
      <c r="Y2105" s="137"/>
    </row>
    <row r="2106" spans="1:25" s="20" customFormat="1" ht="15">
      <c r="A2106" s="228"/>
      <c r="B2106" s="21"/>
      <c r="C2106" s="23"/>
      <c r="D2106" s="23"/>
      <c r="E2106" s="26"/>
      <c r="F2106" s="17"/>
      <c r="G2106" s="21"/>
      <c r="H2106" s="569"/>
      <c r="I2106" s="478"/>
      <c r="J2106" s="174" t="s">
        <v>382</v>
      </c>
      <c r="K2106" s="159" t="s">
        <v>1614</v>
      </c>
      <c r="L2106" s="89">
        <v>1</v>
      </c>
      <c r="M2106" s="89">
        <v>30</v>
      </c>
      <c r="N2106" s="268" t="s">
        <v>239</v>
      </c>
      <c r="O2106" s="46">
        <v>1</v>
      </c>
      <c r="S2106" s="21"/>
      <c r="T2106" s="21"/>
      <c r="U2106" s="21"/>
      <c r="V2106" s="21"/>
      <c r="W2106" s="136">
        <v>1</v>
      </c>
      <c r="X2106" s="93"/>
      <c r="Y2106" s="137"/>
    </row>
    <row r="2107" spans="1:22" ht="15">
      <c r="A2107" s="228"/>
      <c r="C2107" s="23"/>
      <c r="D2107" s="23"/>
      <c r="E2107" s="41"/>
      <c r="F2107" s="27"/>
      <c r="H2107" s="569" t="s">
        <v>220</v>
      </c>
      <c r="I2107" s="469" t="s">
        <v>1217</v>
      </c>
      <c r="J2107" s="174" t="s">
        <v>1625</v>
      </c>
      <c r="K2107" s="159" t="s">
        <v>1626</v>
      </c>
      <c r="L2107" s="89">
        <v>2</v>
      </c>
      <c r="M2107" s="89">
        <v>130</v>
      </c>
      <c r="N2107" s="268" t="s">
        <v>239</v>
      </c>
      <c r="O2107" s="16"/>
      <c r="P2107" s="20"/>
      <c r="Q2107" s="20"/>
      <c r="R2107" s="20"/>
      <c r="S2107" s="97">
        <v>1</v>
      </c>
      <c r="T2107" s="136"/>
      <c r="U2107" s="93">
        <v>1</v>
      </c>
      <c r="V2107" s="138"/>
    </row>
    <row r="2108" spans="1:22" ht="15">
      <c r="A2108" s="228"/>
      <c r="C2108" s="23"/>
      <c r="D2108" s="23"/>
      <c r="E2108" s="41"/>
      <c r="F2108" s="27"/>
      <c r="H2108" s="569"/>
      <c r="I2108" s="469"/>
      <c r="J2108" s="174" t="s">
        <v>1625</v>
      </c>
      <c r="K2108" s="159" t="s">
        <v>1627</v>
      </c>
      <c r="L2108" s="89">
        <v>3</v>
      </c>
      <c r="M2108" s="89" t="s">
        <v>205</v>
      </c>
      <c r="N2108" s="268" t="s">
        <v>246</v>
      </c>
      <c r="O2108" s="16"/>
      <c r="P2108" s="20"/>
      <c r="Q2108" s="20"/>
      <c r="R2108" s="20"/>
      <c r="S2108" s="97">
        <v>1</v>
      </c>
      <c r="T2108" s="136"/>
      <c r="U2108" s="93"/>
      <c r="V2108" s="138">
        <v>1</v>
      </c>
    </row>
    <row r="2109" spans="1:22" ht="15">
      <c r="A2109" s="228"/>
      <c r="C2109" s="23"/>
      <c r="D2109" s="23"/>
      <c r="E2109" s="41"/>
      <c r="F2109" s="27"/>
      <c r="H2109" s="569"/>
      <c r="I2109" s="469"/>
      <c r="J2109" s="174" t="s">
        <v>1628</v>
      </c>
      <c r="K2109" s="159" t="s">
        <v>1629</v>
      </c>
      <c r="L2109" s="89">
        <v>6</v>
      </c>
      <c r="M2109" s="89" t="s">
        <v>205</v>
      </c>
      <c r="N2109" s="268" t="s">
        <v>246</v>
      </c>
      <c r="O2109" s="16"/>
      <c r="P2109" s="20"/>
      <c r="Q2109" s="20"/>
      <c r="R2109" s="20"/>
      <c r="S2109" s="97">
        <v>1</v>
      </c>
      <c r="T2109" s="136"/>
      <c r="U2109" s="93"/>
      <c r="V2109" s="138"/>
    </row>
    <row r="2110" spans="1:22" ht="15">
      <c r="A2110" s="228"/>
      <c r="C2110" s="23"/>
      <c r="D2110" s="23"/>
      <c r="E2110" s="41"/>
      <c r="F2110" s="27"/>
      <c r="H2110" s="569"/>
      <c r="I2110" s="469"/>
      <c r="J2110" s="174" t="s">
        <v>1630</v>
      </c>
      <c r="K2110" s="159" t="s">
        <v>1174</v>
      </c>
      <c r="L2110" s="89">
        <v>6</v>
      </c>
      <c r="M2110" s="89">
        <v>70</v>
      </c>
      <c r="N2110" s="268" t="s">
        <v>254</v>
      </c>
      <c r="O2110" s="16"/>
      <c r="P2110" s="20"/>
      <c r="Q2110" s="20"/>
      <c r="R2110" s="20"/>
      <c r="S2110" s="16"/>
      <c r="T2110" s="136"/>
      <c r="U2110" s="93"/>
      <c r="V2110" s="138"/>
    </row>
    <row r="2111" spans="1:23" ht="15">
      <c r="A2111" s="228"/>
      <c r="C2111" s="23"/>
      <c r="D2111" s="23"/>
      <c r="E2111" s="41"/>
      <c r="F2111" s="27"/>
      <c r="H2111" s="569" t="s">
        <v>220</v>
      </c>
      <c r="I2111" s="431" t="s">
        <v>1241</v>
      </c>
      <c r="J2111" s="174" t="s">
        <v>1242</v>
      </c>
      <c r="K2111" s="159" t="s">
        <v>1243</v>
      </c>
      <c r="L2111" s="89">
        <v>4</v>
      </c>
      <c r="M2111" s="89" t="s">
        <v>205</v>
      </c>
      <c r="N2111" s="268" t="s">
        <v>239</v>
      </c>
      <c r="O2111" s="16"/>
      <c r="P2111" s="20"/>
      <c r="Q2111" s="20"/>
      <c r="R2111" s="20"/>
      <c r="S2111" s="97">
        <v>1</v>
      </c>
      <c r="T2111" s="21"/>
      <c r="U2111" s="21"/>
      <c r="V2111" s="21"/>
      <c r="W2111" s="21"/>
    </row>
    <row r="2112" spans="1:23" ht="15">
      <c r="A2112" s="228"/>
      <c r="C2112" s="23"/>
      <c r="D2112" s="23"/>
      <c r="E2112" s="41"/>
      <c r="F2112" s="27"/>
      <c r="H2112" s="569"/>
      <c r="I2112" s="431"/>
      <c r="J2112" s="174" t="s">
        <v>1244</v>
      </c>
      <c r="K2112" s="159" t="s">
        <v>1629</v>
      </c>
      <c r="L2112" s="89">
        <v>2</v>
      </c>
      <c r="M2112" s="89" t="s">
        <v>205</v>
      </c>
      <c r="N2112" s="268" t="s">
        <v>239</v>
      </c>
      <c r="O2112" s="16"/>
      <c r="P2112" s="20"/>
      <c r="Q2112" s="20"/>
      <c r="R2112" s="20"/>
      <c r="S2112" s="97">
        <v>1</v>
      </c>
      <c r="T2112" s="21"/>
      <c r="U2112" s="21"/>
      <c r="V2112" s="21"/>
      <c r="W2112" s="21"/>
    </row>
    <row r="2113" spans="1:23" ht="15" customHeight="1">
      <c r="A2113" s="228"/>
      <c r="B2113" s="21" t="s">
        <v>203</v>
      </c>
      <c r="C2113" s="23" t="s">
        <v>1036</v>
      </c>
      <c r="E2113" s="41" t="s">
        <v>123</v>
      </c>
      <c r="F2113" s="27"/>
      <c r="G2113" s="17" t="s">
        <v>215</v>
      </c>
      <c r="H2113" s="446" t="s">
        <v>230</v>
      </c>
      <c r="I2113" s="624" t="s">
        <v>1771</v>
      </c>
      <c r="J2113" s="160">
        <v>40474</v>
      </c>
      <c r="K2113" s="90" t="s">
        <v>851</v>
      </c>
      <c r="L2113" s="173">
        <v>2</v>
      </c>
      <c r="M2113" s="157">
        <v>75</v>
      </c>
      <c r="N2113" s="17"/>
      <c r="O2113" s="46">
        <v>1</v>
      </c>
      <c r="P2113" s="136"/>
      <c r="Q2113" s="93"/>
      <c r="R2113" s="137"/>
      <c r="S2113" s="21"/>
      <c r="T2113" s="21"/>
      <c r="U2113" s="21"/>
      <c r="V2113" s="21"/>
      <c r="W2113" s="21"/>
    </row>
    <row r="2114" spans="1:23" ht="30">
      <c r="A2114" s="228"/>
      <c r="B2114" s="52"/>
      <c r="C2114" s="18"/>
      <c r="D2114" s="18"/>
      <c r="E2114" s="57"/>
      <c r="F2114" s="18"/>
      <c r="G2114" s="18"/>
      <c r="H2114" s="446"/>
      <c r="I2114" s="446"/>
      <c r="J2114" s="160">
        <v>40475</v>
      </c>
      <c r="K2114" s="90" t="s">
        <v>852</v>
      </c>
      <c r="L2114" s="157">
        <v>1</v>
      </c>
      <c r="M2114" s="157">
        <v>30</v>
      </c>
      <c r="N2114" s="17"/>
      <c r="O2114" s="46">
        <v>1</v>
      </c>
      <c r="P2114" s="136"/>
      <c r="Q2114" s="93"/>
      <c r="R2114" s="137"/>
      <c r="S2114" s="21"/>
      <c r="T2114" s="21"/>
      <c r="U2114" s="21"/>
      <c r="V2114" s="21"/>
      <c r="W2114" s="21"/>
    </row>
    <row r="2115" spans="1:25" s="43" customFormat="1" ht="15">
      <c r="A2115" s="228"/>
      <c r="B2115" s="21"/>
      <c r="C2115" s="21"/>
      <c r="D2115" s="21"/>
      <c r="E2115" s="26"/>
      <c r="F2115" s="17"/>
      <c r="G2115" s="17"/>
      <c r="H2115" s="597" t="s">
        <v>230</v>
      </c>
      <c r="I2115" s="460" t="s">
        <v>1160</v>
      </c>
      <c r="J2115" s="99" t="s">
        <v>1772</v>
      </c>
      <c r="K2115" s="158" t="s">
        <v>1556</v>
      </c>
      <c r="L2115" s="89">
        <v>1</v>
      </c>
      <c r="M2115" s="157" t="s">
        <v>205</v>
      </c>
      <c r="N2115" s="42" t="s">
        <v>254</v>
      </c>
      <c r="O2115" s="16"/>
      <c r="P2115" s="16"/>
      <c r="Q2115" s="42"/>
      <c r="R2115" s="42"/>
      <c r="S2115" s="325">
        <v>1</v>
      </c>
      <c r="T2115" s="21"/>
      <c r="U2115" s="21"/>
      <c r="V2115" s="21"/>
      <c r="W2115" s="21"/>
      <c r="X2115" s="16"/>
      <c r="Y2115" s="16"/>
    </row>
    <row r="2116" spans="1:25" s="43" customFormat="1" ht="15">
      <c r="A2116" s="228"/>
      <c r="B2116" s="52"/>
      <c r="C2116" s="18"/>
      <c r="D2116" s="18"/>
      <c r="E2116" s="57"/>
      <c r="F2116" s="18"/>
      <c r="G2116" s="18"/>
      <c r="H2116" s="597"/>
      <c r="I2116" s="460"/>
      <c r="J2116" s="99" t="s">
        <v>1773</v>
      </c>
      <c r="K2116" s="158" t="s">
        <v>1304</v>
      </c>
      <c r="L2116" s="89">
        <v>1</v>
      </c>
      <c r="M2116" s="157" t="s">
        <v>205</v>
      </c>
      <c r="N2116" s="42" t="s">
        <v>254</v>
      </c>
      <c r="O2116" s="16"/>
      <c r="P2116" s="16"/>
      <c r="Q2116" s="42"/>
      <c r="R2116" s="42"/>
      <c r="S2116" s="325">
        <v>1</v>
      </c>
      <c r="T2116" s="21"/>
      <c r="U2116" s="21"/>
      <c r="V2116" s="21"/>
      <c r="W2116" s="21"/>
      <c r="X2116" s="16"/>
      <c r="Y2116" s="16"/>
    </row>
    <row r="2117" spans="1:25" s="43" customFormat="1" ht="15">
      <c r="A2117" s="228"/>
      <c r="B2117" s="52"/>
      <c r="C2117" s="18"/>
      <c r="D2117" s="18"/>
      <c r="E2117" s="57"/>
      <c r="F2117" s="18"/>
      <c r="G2117" s="18"/>
      <c r="H2117" s="597"/>
      <c r="I2117" s="460"/>
      <c r="J2117" s="99" t="s">
        <v>1774</v>
      </c>
      <c r="K2117" s="158" t="s">
        <v>1320</v>
      </c>
      <c r="L2117" s="89">
        <v>3</v>
      </c>
      <c r="M2117" s="157" t="s">
        <v>205</v>
      </c>
      <c r="N2117" s="42" t="s">
        <v>254</v>
      </c>
      <c r="O2117" s="16"/>
      <c r="P2117" s="16"/>
      <c r="Q2117" s="42"/>
      <c r="R2117" s="42"/>
      <c r="S2117" s="325">
        <v>1</v>
      </c>
      <c r="T2117" s="21"/>
      <c r="U2117" s="21"/>
      <c r="V2117" s="21"/>
      <c r="W2117" s="21"/>
      <c r="X2117" s="16"/>
      <c r="Y2117" s="16"/>
    </row>
    <row r="2118" spans="1:25" s="43" customFormat="1" ht="15">
      <c r="A2118" s="228"/>
      <c r="B2118" s="52"/>
      <c r="C2118" s="18"/>
      <c r="D2118" s="18"/>
      <c r="E2118" s="57"/>
      <c r="F2118" s="18"/>
      <c r="G2118" s="18"/>
      <c r="H2118" s="597"/>
      <c r="I2118" s="460"/>
      <c r="J2118" s="99" t="s">
        <v>1775</v>
      </c>
      <c r="K2118" s="158" t="s">
        <v>2564</v>
      </c>
      <c r="L2118" s="89">
        <v>1</v>
      </c>
      <c r="M2118" s="157" t="s">
        <v>205</v>
      </c>
      <c r="N2118" s="42" t="s">
        <v>254</v>
      </c>
      <c r="O2118" s="16"/>
      <c r="P2118" s="16"/>
      <c r="Q2118" s="42"/>
      <c r="R2118" s="42"/>
      <c r="S2118" s="325">
        <v>1</v>
      </c>
      <c r="T2118" s="21"/>
      <c r="U2118" s="21"/>
      <c r="V2118" s="21"/>
      <c r="W2118" s="21"/>
      <c r="X2118" s="16"/>
      <c r="Y2118" s="16"/>
    </row>
    <row r="2119" spans="1:25" s="43" customFormat="1" ht="15">
      <c r="A2119" s="228"/>
      <c r="B2119" s="52"/>
      <c r="C2119" s="18"/>
      <c r="D2119" s="18"/>
      <c r="E2119" s="57"/>
      <c r="F2119" s="18"/>
      <c r="G2119" s="18"/>
      <c r="H2119" s="597"/>
      <c r="I2119" s="460"/>
      <c r="J2119" s="99" t="s">
        <v>1776</v>
      </c>
      <c r="K2119" s="158" t="s">
        <v>1902</v>
      </c>
      <c r="L2119" s="89">
        <v>1</v>
      </c>
      <c r="M2119" s="157" t="s">
        <v>205</v>
      </c>
      <c r="N2119" s="42" t="s">
        <v>254</v>
      </c>
      <c r="O2119" s="16"/>
      <c r="P2119" s="16"/>
      <c r="Q2119" s="42"/>
      <c r="R2119" s="42"/>
      <c r="S2119" s="71"/>
      <c r="T2119" s="42"/>
      <c r="U2119" s="21"/>
      <c r="V2119" s="21"/>
      <c r="W2119" s="21"/>
      <c r="X2119" s="16"/>
      <c r="Y2119" s="16"/>
    </row>
    <row r="2120" spans="1:23" ht="15" customHeight="1">
      <c r="A2120" s="228"/>
      <c r="B2120" s="52"/>
      <c r="C2120" s="18"/>
      <c r="D2120" s="18"/>
      <c r="E2120" s="57"/>
      <c r="F2120" s="18"/>
      <c r="G2120" s="42"/>
      <c r="H2120" s="446" t="s">
        <v>230</v>
      </c>
      <c r="I2120" s="568" t="s">
        <v>853</v>
      </c>
      <c r="J2120" s="160">
        <v>40538</v>
      </c>
      <c r="K2120" s="90" t="s">
        <v>650</v>
      </c>
      <c r="L2120" s="157">
        <v>1</v>
      </c>
      <c r="M2120" s="157">
        <v>30</v>
      </c>
      <c r="N2120" s="17"/>
      <c r="O2120" s="46">
        <v>1</v>
      </c>
      <c r="P2120" s="136"/>
      <c r="Q2120" s="93"/>
      <c r="R2120" s="137"/>
      <c r="S2120" s="17"/>
      <c r="U2120" s="21"/>
      <c r="V2120" s="21"/>
      <c r="W2120" s="21"/>
    </row>
    <row r="2121" spans="1:23" ht="15" customHeight="1">
      <c r="A2121" s="228"/>
      <c r="B2121" s="52"/>
      <c r="C2121" s="18"/>
      <c r="D2121" s="18"/>
      <c r="E2121" s="57"/>
      <c r="F2121" s="18"/>
      <c r="G2121" s="42"/>
      <c r="H2121" s="446"/>
      <c r="I2121" s="568"/>
      <c r="J2121" s="160">
        <v>40539</v>
      </c>
      <c r="K2121" s="90" t="s">
        <v>840</v>
      </c>
      <c r="L2121" s="157">
        <v>1</v>
      </c>
      <c r="M2121" s="157">
        <v>30</v>
      </c>
      <c r="N2121" s="17"/>
      <c r="O2121" s="46">
        <v>1</v>
      </c>
      <c r="P2121" s="136"/>
      <c r="Q2121" s="93"/>
      <c r="R2121" s="137"/>
      <c r="S2121" s="17"/>
      <c r="U2121" s="21"/>
      <c r="V2121" s="21"/>
      <c r="W2121" s="21"/>
    </row>
    <row r="2122" spans="1:23" ht="15" customHeight="1">
      <c r="A2122" s="228"/>
      <c r="B2122" s="52"/>
      <c r="C2122" s="18"/>
      <c r="D2122" s="18"/>
      <c r="E2122" s="57"/>
      <c r="F2122" s="18"/>
      <c r="G2122" s="42"/>
      <c r="H2122" s="446" t="s">
        <v>230</v>
      </c>
      <c r="I2122" s="568" t="s">
        <v>2015</v>
      </c>
      <c r="J2122" s="160">
        <v>40538</v>
      </c>
      <c r="K2122" s="90" t="s">
        <v>650</v>
      </c>
      <c r="L2122" s="157">
        <v>1</v>
      </c>
      <c r="M2122" s="157" t="s">
        <v>205</v>
      </c>
      <c r="N2122" s="17"/>
      <c r="O2122" s="46">
        <v>1</v>
      </c>
      <c r="P2122" s="17"/>
      <c r="Q2122" s="17"/>
      <c r="R2122" s="17"/>
      <c r="S2122" s="17"/>
      <c r="U2122" s="21"/>
      <c r="V2122" s="21"/>
      <c r="W2122" s="21"/>
    </row>
    <row r="2123" spans="1:23" ht="15" customHeight="1">
      <c r="A2123" s="228"/>
      <c r="B2123" s="52"/>
      <c r="C2123" s="18"/>
      <c r="D2123" s="18"/>
      <c r="E2123" s="57"/>
      <c r="F2123" s="18"/>
      <c r="G2123" s="42"/>
      <c r="H2123" s="446"/>
      <c r="I2123" s="568"/>
      <c r="J2123" s="160">
        <v>40539</v>
      </c>
      <c r="K2123" s="90" t="s">
        <v>840</v>
      </c>
      <c r="L2123" s="157">
        <v>1</v>
      </c>
      <c r="M2123" s="157" t="s">
        <v>205</v>
      </c>
      <c r="N2123" s="17"/>
      <c r="O2123" s="46">
        <v>1</v>
      </c>
      <c r="P2123" s="17"/>
      <c r="Q2123" s="17"/>
      <c r="R2123" s="17"/>
      <c r="S2123" s="17"/>
      <c r="U2123" s="21"/>
      <c r="V2123" s="21"/>
      <c r="W2123" s="21"/>
    </row>
    <row r="2124" spans="1:22" ht="16.5" customHeight="1">
      <c r="A2124" s="228"/>
      <c r="B2124" s="52"/>
      <c r="C2124" s="18"/>
      <c r="D2124" s="18"/>
      <c r="E2124" s="57"/>
      <c r="F2124" s="18"/>
      <c r="G2124" s="18"/>
      <c r="H2124" s="446" t="s">
        <v>230</v>
      </c>
      <c r="I2124" s="469" t="s">
        <v>2016</v>
      </c>
      <c r="J2124" s="160">
        <v>40579</v>
      </c>
      <c r="K2124" s="90" t="s">
        <v>650</v>
      </c>
      <c r="L2124" s="157">
        <v>14</v>
      </c>
      <c r="M2124" s="157" t="s">
        <v>205</v>
      </c>
      <c r="N2124" s="17"/>
      <c r="O2124" s="17"/>
      <c r="P2124" s="17"/>
      <c r="Q2124" s="17"/>
      <c r="R2124" s="17"/>
      <c r="S2124" s="111">
        <v>1</v>
      </c>
      <c r="T2124" s="162"/>
      <c r="U2124" s="163"/>
      <c r="V2124" s="164"/>
    </row>
    <row r="2125" spans="1:22" ht="16.5" customHeight="1">
      <c r="A2125" s="228"/>
      <c r="B2125" s="52"/>
      <c r="C2125" s="18"/>
      <c r="D2125" s="18"/>
      <c r="E2125" s="57"/>
      <c r="F2125" s="18"/>
      <c r="G2125" s="18"/>
      <c r="H2125" s="446"/>
      <c r="I2125" s="467"/>
      <c r="J2125" s="160">
        <v>40580</v>
      </c>
      <c r="K2125" s="90" t="s">
        <v>650</v>
      </c>
      <c r="L2125" s="157" t="s">
        <v>1542</v>
      </c>
      <c r="M2125" s="157" t="s">
        <v>205</v>
      </c>
      <c r="N2125" s="17"/>
      <c r="O2125" s="17"/>
      <c r="P2125" s="17"/>
      <c r="Q2125" s="17"/>
      <c r="R2125" s="17"/>
      <c r="S2125" s="111">
        <v>1</v>
      </c>
      <c r="T2125" s="162"/>
      <c r="U2125" s="163"/>
      <c r="V2125" s="164"/>
    </row>
    <row r="2126" spans="1:22" ht="15">
      <c r="A2126" s="228"/>
      <c r="B2126" s="52"/>
      <c r="C2126" s="18"/>
      <c r="D2126" s="18"/>
      <c r="E2126" s="57"/>
      <c r="F2126" s="18"/>
      <c r="G2126" s="18"/>
      <c r="H2126" s="446"/>
      <c r="I2126" s="467"/>
      <c r="J2126" s="160" t="s">
        <v>2017</v>
      </c>
      <c r="K2126" s="90" t="s">
        <v>286</v>
      </c>
      <c r="L2126" s="157">
        <v>22</v>
      </c>
      <c r="M2126" s="157" t="s">
        <v>205</v>
      </c>
      <c r="N2126" s="17"/>
      <c r="O2126" s="17"/>
      <c r="P2126" s="17"/>
      <c r="Q2126" s="17"/>
      <c r="R2126" s="17"/>
      <c r="S2126" s="111">
        <v>1</v>
      </c>
      <c r="T2126" s="162"/>
      <c r="U2126" s="163"/>
      <c r="V2126" s="164"/>
    </row>
    <row r="2127" spans="1:23" ht="15" customHeight="1">
      <c r="A2127" s="228"/>
      <c r="B2127" s="52"/>
      <c r="C2127" s="18"/>
      <c r="D2127" s="18"/>
      <c r="E2127" s="57"/>
      <c r="F2127" s="18"/>
      <c r="G2127" s="18"/>
      <c r="H2127" s="446" t="s">
        <v>230</v>
      </c>
      <c r="I2127" s="568" t="s">
        <v>2019</v>
      </c>
      <c r="J2127" s="160" t="s">
        <v>2020</v>
      </c>
      <c r="K2127" s="90" t="s">
        <v>2021</v>
      </c>
      <c r="L2127" s="157">
        <v>1</v>
      </c>
      <c r="M2127" s="157">
        <v>30</v>
      </c>
      <c r="N2127" s="17"/>
      <c r="O2127" s="46">
        <v>1</v>
      </c>
      <c r="P2127" s="136">
        <v>1</v>
      </c>
      <c r="Q2127" s="93"/>
      <c r="R2127" s="137"/>
      <c r="S2127" s="17"/>
      <c r="W2127" s="17"/>
    </row>
    <row r="2128" spans="1:23" ht="15" customHeight="1">
      <c r="A2128" s="228"/>
      <c r="B2128" s="52"/>
      <c r="C2128" s="18"/>
      <c r="D2128" s="18"/>
      <c r="E2128" s="57"/>
      <c r="F2128" s="18"/>
      <c r="G2128" s="18"/>
      <c r="H2128" s="446"/>
      <c r="I2128" s="568"/>
      <c r="J2128" s="160" t="s">
        <v>2020</v>
      </c>
      <c r="K2128" s="90" t="s">
        <v>2254</v>
      </c>
      <c r="L2128" s="157">
        <v>1</v>
      </c>
      <c r="M2128" s="157">
        <v>30</v>
      </c>
      <c r="N2128" s="17"/>
      <c r="O2128" s="46">
        <v>1</v>
      </c>
      <c r="P2128" s="136">
        <v>1</v>
      </c>
      <c r="Q2128" s="93"/>
      <c r="R2128" s="137"/>
      <c r="S2128" s="17"/>
      <c r="W2128" s="17"/>
    </row>
    <row r="2129" spans="1:23" ht="15" customHeight="1">
      <c r="A2129" s="228"/>
      <c r="B2129" s="52"/>
      <c r="C2129" s="18"/>
      <c r="D2129" s="18"/>
      <c r="E2129" s="57"/>
      <c r="F2129" s="18"/>
      <c r="G2129" s="18"/>
      <c r="H2129" s="446"/>
      <c r="I2129" s="568"/>
      <c r="J2129" s="160" t="s">
        <v>2020</v>
      </c>
      <c r="K2129" s="90" t="s">
        <v>1111</v>
      </c>
      <c r="L2129" s="157">
        <v>3</v>
      </c>
      <c r="M2129" s="157">
        <v>22</v>
      </c>
      <c r="N2129" s="17"/>
      <c r="O2129" s="17"/>
      <c r="P2129" s="136"/>
      <c r="Q2129" s="93"/>
      <c r="R2129" s="137">
        <v>1</v>
      </c>
      <c r="S2129" s="17"/>
      <c r="W2129" s="17"/>
    </row>
    <row r="2130" spans="1:25" ht="15">
      <c r="A2130" s="228"/>
      <c r="B2130" s="52"/>
      <c r="C2130" s="21"/>
      <c r="D2130" s="21"/>
      <c r="G2130" s="18"/>
      <c r="H2130" s="446" t="s">
        <v>220</v>
      </c>
      <c r="I2130" s="568" t="s">
        <v>2022</v>
      </c>
      <c r="J2130" s="160">
        <v>40621</v>
      </c>
      <c r="K2130" s="90" t="s">
        <v>234</v>
      </c>
      <c r="L2130" s="157">
        <v>7</v>
      </c>
      <c r="M2130" s="157">
        <v>12</v>
      </c>
      <c r="N2130" s="17"/>
      <c r="O2130" s="46">
        <v>1</v>
      </c>
      <c r="P2130" s="21"/>
      <c r="Q2130" s="21"/>
      <c r="R2130" s="21"/>
      <c r="S2130" s="17"/>
      <c r="W2130" s="136"/>
      <c r="X2130" s="93"/>
      <c r="Y2130" s="137"/>
    </row>
    <row r="2131" spans="1:25" ht="45.75" customHeight="1">
      <c r="A2131" s="228"/>
      <c r="B2131" s="52"/>
      <c r="C2131" s="18"/>
      <c r="D2131" s="18"/>
      <c r="E2131" s="57"/>
      <c r="F2131" s="18"/>
      <c r="G2131" s="18"/>
      <c r="H2131" s="446"/>
      <c r="I2131" s="568"/>
      <c r="J2131" s="160">
        <v>40622</v>
      </c>
      <c r="K2131" s="90" t="s">
        <v>233</v>
      </c>
      <c r="L2131" s="157">
        <v>3</v>
      </c>
      <c r="M2131" s="157">
        <v>22</v>
      </c>
      <c r="N2131" s="17"/>
      <c r="O2131" s="46">
        <v>1</v>
      </c>
      <c r="P2131" s="21"/>
      <c r="Q2131" s="21"/>
      <c r="R2131" s="21"/>
      <c r="S2131" s="17"/>
      <c r="W2131" s="136"/>
      <c r="X2131" s="93"/>
      <c r="Y2131" s="137">
        <v>1</v>
      </c>
    </row>
    <row r="2132" spans="1:25" s="43" customFormat="1" ht="15">
      <c r="A2132" s="228"/>
      <c r="B2132" s="52"/>
      <c r="C2132" s="18"/>
      <c r="D2132" s="18"/>
      <c r="E2132" s="57"/>
      <c r="F2132" s="18"/>
      <c r="G2132" s="18"/>
      <c r="H2132" s="446" t="s">
        <v>230</v>
      </c>
      <c r="I2132" s="446" t="s">
        <v>2023</v>
      </c>
      <c r="J2132" s="160">
        <v>40670</v>
      </c>
      <c r="K2132" s="158" t="s">
        <v>1320</v>
      </c>
      <c r="L2132" s="157">
        <v>1</v>
      </c>
      <c r="M2132" s="157">
        <v>30</v>
      </c>
      <c r="N2132" s="42"/>
      <c r="O2132" s="46">
        <v>1</v>
      </c>
      <c r="P2132" s="136">
        <v>1</v>
      </c>
      <c r="Q2132" s="93"/>
      <c r="R2132" s="137"/>
      <c r="S2132" s="42"/>
      <c r="T2132" s="42"/>
      <c r="U2132" s="42"/>
      <c r="V2132" s="42"/>
      <c r="W2132" s="42"/>
      <c r="X2132" s="42"/>
      <c r="Y2132" s="42"/>
    </row>
    <row r="2133" spans="1:25" s="43" customFormat="1" ht="15">
      <c r="A2133" s="228"/>
      <c r="B2133" s="52"/>
      <c r="C2133" s="18"/>
      <c r="D2133" s="18"/>
      <c r="E2133" s="57"/>
      <c r="F2133" s="18"/>
      <c r="G2133" s="18"/>
      <c r="H2133" s="446"/>
      <c r="I2133" s="446"/>
      <c r="J2133" s="160">
        <v>40671</v>
      </c>
      <c r="K2133" s="90" t="s">
        <v>287</v>
      </c>
      <c r="L2133" s="157">
        <v>2</v>
      </c>
      <c r="M2133" s="157">
        <v>26</v>
      </c>
      <c r="N2133" s="42"/>
      <c r="O2133" s="46">
        <v>1</v>
      </c>
      <c r="P2133" s="136"/>
      <c r="Q2133" s="93">
        <v>1</v>
      </c>
      <c r="R2133" s="137"/>
      <c r="S2133" s="42"/>
      <c r="T2133" s="42"/>
      <c r="U2133" s="42"/>
      <c r="V2133" s="42"/>
      <c r="W2133" s="42"/>
      <c r="X2133" s="42"/>
      <c r="Y2133" s="42"/>
    </row>
    <row r="2134" spans="1:23" ht="27.75" customHeight="1">
      <c r="A2134" s="151"/>
      <c r="B2134" s="52"/>
      <c r="C2134" s="18"/>
      <c r="D2134" s="18"/>
      <c r="E2134" s="57"/>
      <c r="F2134" s="18"/>
      <c r="G2134" s="18"/>
      <c r="H2134" s="90" t="s">
        <v>230</v>
      </c>
      <c r="I2134" s="90" t="s">
        <v>2024</v>
      </c>
      <c r="J2134" s="160">
        <v>40672</v>
      </c>
      <c r="K2134" s="90" t="s">
        <v>2255</v>
      </c>
      <c r="L2134" s="157">
        <v>1</v>
      </c>
      <c r="M2134" s="157">
        <v>30</v>
      </c>
      <c r="N2134" s="17"/>
      <c r="O2134" s="46">
        <v>1</v>
      </c>
      <c r="P2134" s="136">
        <v>1</v>
      </c>
      <c r="Q2134" s="93"/>
      <c r="R2134" s="137"/>
      <c r="S2134" s="17"/>
      <c r="W2134" s="17"/>
    </row>
    <row r="2135" spans="1:25" s="43" customFormat="1" ht="15" customHeight="1">
      <c r="A2135" s="228"/>
      <c r="B2135" s="52"/>
      <c r="C2135" s="18"/>
      <c r="D2135" s="18"/>
      <c r="E2135" s="57"/>
      <c r="F2135" s="18"/>
      <c r="G2135" s="18"/>
      <c r="H2135" s="446" t="s">
        <v>220</v>
      </c>
      <c r="I2135" s="460" t="s">
        <v>847</v>
      </c>
      <c r="J2135" s="99" t="s">
        <v>1791</v>
      </c>
      <c r="K2135" s="158" t="s">
        <v>1168</v>
      </c>
      <c r="L2135" s="89">
        <v>3</v>
      </c>
      <c r="M2135" s="89" t="s">
        <v>205</v>
      </c>
      <c r="N2135" s="42"/>
      <c r="O2135" s="42"/>
      <c r="P2135" s="42"/>
      <c r="Q2135" s="42"/>
      <c r="R2135" s="42"/>
      <c r="S2135" s="111">
        <v>1</v>
      </c>
      <c r="T2135" s="17"/>
      <c r="U2135" s="42"/>
      <c r="V2135" s="42"/>
      <c r="W2135" s="42"/>
      <c r="X2135" s="42"/>
      <c r="Y2135" s="42"/>
    </row>
    <row r="2136" spans="1:25" s="43" customFormat="1" ht="15">
      <c r="A2136" s="228"/>
      <c r="B2136" s="52"/>
      <c r="C2136" s="18"/>
      <c r="D2136" s="18"/>
      <c r="E2136" s="57"/>
      <c r="F2136" s="18"/>
      <c r="G2136" s="18"/>
      <c r="H2136" s="446"/>
      <c r="I2136" s="460"/>
      <c r="J2136" s="99" t="s">
        <v>1792</v>
      </c>
      <c r="K2136" s="158" t="s">
        <v>1171</v>
      </c>
      <c r="L2136" s="89">
        <v>4</v>
      </c>
      <c r="M2136" s="89" t="s">
        <v>205</v>
      </c>
      <c r="N2136" s="42"/>
      <c r="O2136" s="42"/>
      <c r="P2136" s="42"/>
      <c r="Q2136" s="42"/>
      <c r="R2136" s="42"/>
      <c r="S2136" s="111">
        <v>1</v>
      </c>
      <c r="T2136" s="17"/>
      <c r="U2136" s="42"/>
      <c r="V2136" s="42"/>
      <c r="W2136" s="42"/>
      <c r="X2136" s="42"/>
      <c r="Y2136" s="42"/>
    </row>
    <row r="2137" spans="1:25" s="43" customFormat="1" ht="15">
      <c r="A2137" s="228"/>
      <c r="B2137" s="52"/>
      <c r="C2137" s="18"/>
      <c r="D2137" s="18"/>
      <c r="E2137" s="57"/>
      <c r="F2137" s="18"/>
      <c r="G2137" s="18"/>
      <c r="H2137" s="446"/>
      <c r="I2137" s="460"/>
      <c r="J2137" s="99" t="s">
        <v>1793</v>
      </c>
      <c r="K2137" s="158" t="s">
        <v>1168</v>
      </c>
      <c r="L2137" s="89">
        <v>3</v>
      </c>
      <c r="M2137" s="89" t="s">
        <v>205</v>
      </c>
      <c r="N2137" s="42"/>
      <c r="O2137" s="42"/>
      <c r="P2137" s="42"/>
      <c r="Q2137" s="42"/>
      <c r="R2137" s="42"/>
      <c r="S2137" s="111">
        <v>1</v>
      </c>
      <c r="T2137" s="17"/>
      <c r="U2137" s="17"/>
      <c r="V2137" s="17"/>
      <c r="W2137" s="17"/>
      <c r="X2137" s="17"/>
      <c r="Y2137" s="42"/>
    </row>
    <row r="2138" spans="1:25" s="43" customFormat="1" ht="15">
      <c r="A2138" s="228"/>
      <c r="B2138" s="52"/>
      <c r="C2138" s="18"/>
      <c r="D2138" s="18"/>
      <c r="E2138" s="57"/>
      <c r="F2138" s="18"/>
      <c r="G2138" s="18"/>
      <c r="H2138" s="446"/>
      <c r="I2138" s="460"/>
      <c r="J2138" s="99" t="s">
        <v>1794</v>
      </c>
      <c r="K2138" s="158" t="s">
        <v>1795</v>
      </c>
      <c r="L2138" s="89">
        <v>7</v>
      </c>
      <c r="M2138" s="89" t="s">
        <v>205</v>
      </c>
      <c r="N2138" s="42"/>
      <c r="O2138" s="42"/>
      <c r="P2138" s="42"/>
      <c r="Q2138" s="42"/>
      <c r="R2138" s="42"/>
      <c r="S2138" s="111">
        <v>1</v>
      </c>
      <c r="T2138" s="17"/>
      <c r="U2138" s="42"/>
      <c r="V2138" s="42"/>
      <c r="W2138" s="42"/>
      <c r="X2138" s="42"/>
      <c r="Y2138" s="42"/>
    </row>
    <row r="2139" spans="1:25" s="43" customFormat="1" ht="15">
      <c r="A2139" s="228"/>
      <c r="B2139" s="52"/>
      <c r="C2139" s="18"/>
      <c r="D2139" s="18"/>
      <c r="E2139" s="57"/>
      <c r="F2139" s="18"/>
      <c r="G2139" s="18"/>
      <c r="H2139" s="446" t="s">
        <v>220</v>
      </c>
      <c r="I2139" s="568" t="s">
        <v>2025</v>
      </c>
      <c r="J2139" s="99" t="s">
        <v>1789</v>
      </c>
      <c r="K2139" s="158" t="s">
        <v>234</v>
      </c>
      <c r="L2139" s="89">
        <v>5</v>
      </c>
      <c r="M2139" s="89">
        <v>16</v>
      </c>
      <c r="N2139" s="42"/>
      <c r="O2139" s="46">
        <v>1</v>
      </c>
      <c r="S2139" s="42"/>
      <c r="T2139" s="42"/>
      <c r="U2139" s="42"/>
      <c r="V2139" s="42"/>
      <c r="W2139" s="136"/>
      <c r="X2139" s="93"/>
      <c r="Y2139" s="137"/>
    </row>
    <row r="2140" spans="1:25" s="43" customFormat="1" ht="30.75" customHeight="1">
      <c r="A2140" s="228"/>
      <c r="B2140" s="52"/>
      <c r="C2140" s="18"/>
      <c r="D2140" s="18"/>
      <c r="E2140" s="57"/>
      <c r="F2140" s="18"/>
      <c r="G2140" s="18"/>
      <c r="H2140" s="446"/>
      <c r="I2140" s="568"/>
      <c r="J2140" s="99" t="s">
        <v>1790</v>
      </c>
      <c r="K2140" s="158" t="s">
        <v>233</v>
      </c>
      <c r="L2140" s="89">
        <v>3</v>
      </c>
      <c r="M2140" s="89">
        <v>22</v>
      </c>
      <c r="N2140" s="42"/>
      <c r="O2140" s="46">
        <v>1</v>
      </c>
      <c r="S2140" s="42"/>
      <c r="T2140" s="42"/>
      <c r="U2140" s="42"/>
      <c r="V2140" s="42"/>
      <c r="W2140" s="136"/>
      <c r="X2140" s="93"/>
      <c r="Y2140" s="137">
        <v>1</v>
      </c>
    </row>
    <row r="2141" spans="1:23" ht="27.75" customHeight="1">
      <c r="A2141" s="228"/>
      <c r="B2141" s="52"/>
      <c r="C2141" s="18"/>
      <c r="D2141" s="18"/>
      <c r="E2141" s="57"/>
      <c r="F2141" s="18"/>
      <c r="G2141" s="18"/>
      <c r="H2141" s="90" t="s">
        <v>230</v>
      </c>
      <c r="I2141" s="90" t="s">
        <v>2026</v>
      </c>
      <c r="J2141" s="99" t="s">
        <v>2027</v>
      </c>
      <c r="K2141" s="90" t="s">
        <v>2256</v>
      </c>
      <c r="L2141" s="157">
        <v>1</v>
      </c>
      <c r="M2141" s="157">
        <v>30</v>
      </c>
      <c r="N2141" s="17"/>
      <c r="O2141" s="46">
        <v>1</v>
      </c>
      <c r="P2141" s="136">
        <v>1</v>
      </c>
      <c r="Q2141" s="93"/>
      <c r="R2141" s="137"/>
      <c r="S2141" s="17"/>
      <c r="V2141" s="18"/>
      <c r="W2141" s="18"/>
    </row>
    <row r="2142" spans="1:25" s="43" customFormat="1" ht="27" customHeight="1">
      <c r="A2142" s="228"/>
      <c r="B2142" s="52"/>
      <c r="C2142" s="18"/>
      <c r="D2142" s="18"/>
      <c r="E2142" s="57"/>
      <c r="F2142" s="18"/>
      <c r="G2142" s="18"/>
      <c r="H2142" s="90" t="s">
        <v>230</v>
      </c>
      <c r="I2142" s="177" t="s">
        <v>799</v>
      </c>
      <c r="J2142" s="99" t="s">
        <v>1797</v>
      </c>
      <c r="K2142" s="158" t="s">
        <v>406</v>
      </c>
      <c r="L2142" s="89">
        <v>2</v>
      </c>
      <c r="M2142" s="89">
        <v>26</v>
      </c>
      <c r="N2142" s="42"/>
      <c r="O2142" s="46">
        <v>1</v>
      </c>
      <c r="P2142" s="136"/>
      <c r="Q2142" s="93">
        <v>1</v>
      </c>
      <c r="R2142" s="137"/>
      <c r="S2142" s="42"/>
      <c r="T2142" s="42"/>
      <c r="U2142" s="42"/>
      <c r="V2142" s="16"/>
      <c r="W2142" s="16"/>
      <c r="X2142" s="42"/>
      <c r="Y2142" s="42"/>
    </row>
    <row r="2143" spans="1:25" s="43" customFormat="1" ht="27" customHeight="1">
      <c r="A2143" s="228"/>
      <c r="B2143" s="52"/>
      <c r="C2143" s="18"/>
      <c r="D2143" s="18"/>
      <c r="E2143" s="57"/>
      <c r="F2143" s="18"/>
      <c r="G2143" s="18"/>
      <c r="H2143" s="90" t="s">
        <v>230</v>
      </c>
      <c r="I2143" s="177" t="s">
        <v>800</v>
      </c>
      <c r="J2143" s="99" t="s">
        <v>1797</v>
      </c>
      <c r="K2143" s="158" t="s">
        <v>406</v>
      </c>
      <c r="L2143" s="89">
        <v>2</v>
      </c>
      <c r="M2143" s="89" t="s">
        <v>205</v>
      </c>
      <c r="N2143" s="42"/>
      <c r="O2143" s="42"/>
      <c r="P2143" s="42"/>
      <c r="Q2143" s="42"/>
      <c r="R2143" s="42"/>
      <c r="S2143" s="42"/>
      <c r="T2143" s="42"/>
      <c r="U2143" s="42"/>
      <c r="V2143" s="16"/>
      <c r="W2143" s="16"/>
      <c r="X2143" s="42"/>
      <c r="Y2143" s="42"/>
    </row>
    <row r="2144" spans="1:25" ht="15">
      <c r="A2144" s="228"/>
      <c r="B2144" s="21" t="s">
        <v>203</v>
      </c>
      <c r="C2144" s="23" t="s">
        <v>1036</v>
      </c>
      <c r="E2144" s="41" t="s">
        <v>123</v>
      </c>
      <c r="F2144" s="27"/>
      <c r="G2144" s="17" t="s">
        <v>215</v>
      </c>
      <c r="H2144" s="446" t="s">
        <v>220</v>
      </c>
      <c r="I2144" s="576" t="s">
        <v>1262</v>
      </c>
      <c r="J2144" s="182">
        <v>40913</v>
      </c>
      <c r="K2144" s="183" t="s">
        <v>297</v>
      </c>
      <c r="L2144" s="89">
        <v>7</v>
      </c>
      <c r="M2144" s="89">
        <v>12</v>
      </c>
      <c r="N2144" s="17" t="s">
        <v>246</v>
      </c>
      <c r="O2144" s="46">
        <v>1</v>
      </c>
      <c r="P2144" s="21"/>
      <c r="Q2144" s="21"/>
      <c r="R2144" s="21"/>
      <c r="W2144" s="161"/>
      <c r="X2144" s="163"/>
      <c r="Y2144" s="165"/>
    </row>
    <row r="2145" spans="1:25" ht="30">
      <c r="A2145" s="228"/>
      <c r="D2145" s="21"/>
      <c r="H2145" s="446"/>
      <c r="I2145" s="448"/>
      <c r="J2145" s="182">
        <v>40913</v>
      </c>
      <c r="K2145" s="183" t="s">
        <v>2257</v>
      </c>
      <c r="L2145" s="89">
        <v>1</v>
      </c>
      <c r="M2145" s="89">
        <v>30</v>
      </c>
      <c r="N2145" s="17" t="s">
        <v>239</v>
      </c>
      <c r="O2145" s="21"/>
      <c r="P2145" s="21"/>
      <c r="Q2145" s="21"/>
      <c r="R2145" s="21"/>
      <c r="W2145" s="162">
        <v>1</v>
      </c>
      <c r="X2145" s="163"/>
      <c r="Y2145" s="165"/>
    </row>
    <row r="2146" spans="1:25" ht="15">
      <c r="A2146" s="228"/>
      <c r="D2146" s="21"/>
      <c r="H2146" s="446"/>
      <c r="I2146" s="448"/>
      <c r="J2146" s="160">
        <v>40914</v>
      </c>
      <c r="K2146" s="90" t="s">
        <v>2258</v>
      </c>
      <c r="L2146" s="89"/>
      <c r="M2146" s="89"/>
      <c r="N2146" s="17"/>
      <c r="O2146" s="46">
        <v>1</v>
      </c>
      <c r="P2146" s="21"/>
      <c r="Q2146" s="21"/>
      <c r="R2146" s="21"/>
      <c r="W2146" s="162"/>
      <c r="X2146" s="163"/>
      <c r="Y2146" s="165"/>
    </row>
    <row r="2147" spans="1:25" ht="30">
      <c r="A2147" s="228"/>
      <c r="D2147" s="21"/>
      <c r="H2147" s="446"/>
      <c r="I2147" s="576"/>
      <c r="J2147" s="160">
        <v>40914</v>
      </c>
      <c r="K2147" s="90" t="s">
        <v>2259</v>
      </c>
      <c r="L2147" s="89">
        <v>1</v>
      </c>
      <c r="M2147" s="89">
        <v>30</v>
      </c>
      <c r="N2147" s="17" t="s">
        <v>239</v>
      </c>
      <c r="O2147" s="21"/>
      <c r="P2147" s="21"/>
      <c r="Q2147" s="21"/>
      <c r="R2147" s="21"/>
      <c r="W2147" s="162">
        <v>1</v>
      </c>
      <c r="X2147" s="163"/>
      <c r="Y2147" s="165"/>
    </row>
    <row r="2148" spans="1:23" ht="15">
      <c r="A2148" s="228"/>
      <c r="C2148" s="21"/>
      <c r="D2148" s="21"/>
      <c r="E2148" s="200"/>
      <c r="F2148" s="21"/>
      <c r="G2148" s="21"/>
      <c r="H2148" s="446" t="s">
        <v>230</v>
      </c>
      <c r="I2148" s="576" t="s">
        <v>795</v>
      </c>
      <c r="J2148" s="182">
        <v>40961</v>
      </c>
      <c r="K2148" s="158" t="s">
        <v>288</v>
      </c>
      <c r="L2148" s="89">
        <v>1</v>
      </c>
      <c r="M2148" s="89">
        <v>30</v>
      </c>
      <c r="N2148" s="17" t="s">
        <v>239</v>
      </c>
      <c r="O2148" s="46">
        <v>1</v>
      </c>
      <c r="P2148" s="162">
        <v>1</v>
      </c>
      <c r="Q2148" s="163"/>
      <c r="R2148" s="165"/>
      <c r="V2148" s="18"/>
      <c r="W2148" s="18"/>
    </row>
    <row r="2149" spans="1:23" ht="15">
      <c r="A2149" s="228"/>
      <c r="B2149" s="52"/>
      <c r="C2149" s="18"/>
      <c r="D2149" s="18"/>
      <c r="E2149" s="57"/>
      <c r="F2149" s="18"/>
      <c r="G2149" s="18"/>
      <c r="H2149" s="446"/>
      <c r="I2149" s="576"/>
      <c r="J2149" s="182">
        <v>40962</v>
      </c>
      <c r="K2149" s="158" t="s">
        <v>289</v>
      </c>
      <c r="L2149" s="89">
        <v>1</v>
      </c>
      <c r="M2149" s="89">
        <v>30</v>
      </c>
      <c r="N2149" s="17" t="s">
        <v>239</v>
      </c>
      <c r="O2149" s="46">
        <v>1</v>
      </c>
      <c r="P2149" s="162">
        <v>1</v>
      </c>
      <c r="Q2149" s="163"/>
      <c r="R2149" s="165"/>
      <c r="V2149" s="16"/>
      <c r="W2149" s="16"/>
    </row>
    <row r="2150" spans="1:23" ht="15">
      <c r="A2150" s="228"/>
      <c r="B2150" s="52"/>
      <c r="C2150" s="18"/>
      <c r="D2150" s="18"/>
      <c r="E2150" s="57"/>
      <c r="F2150" s="18"/>
      <c r="G2150" s="18"/>
      <c r="H2150" s="446"/>
      <c r="I2150" s="576"/>
      <c r="J2150" s="160">
        <v>40963</v>
      </c>
      <c r="K2150" s="158" t="s">
        <v>1881</v>
      </c>
      <c r="L2150" s="89">
        <v>1</v>
      </c>
      <c r="M2150" s="89">
        <v>30</v>
      </c>
      <c r="N2150" s="17" t="s">
        <v>239</v>
      </c>
      <c r="O2150" s="46">
        <v>1</v>
      </c>
      <c r="P2150" s="162">
        <v>1</v>
      </c>
      <c r="Q2150" s="163"/>
      <c r="R2150" s="165"/>
      <c r="V2150" s="16"/>
      <c r="W2150" s="16"/>
    </row>
    <row r="2151" spans="1:25" ht="15">
      <c r="A2151" s="228"/>
      <c r="D2151" s="21"/>
      <c r="H2151" s="446" t="s">
        <v>220</v>
      </c>
      <c r="I2151" s="576" t="s">
        <v>796</v>
      </c>
      <c r="J2151" s="160">
        <v>41013</v>
      </c>
      <c r="K2151" s="90" t="s">
        <v>1304</v>
      </c>
      <c r="L2151" s="89">
        <v>7</v>
      </c>
      <c r="M2151" s="89">
        <v>12</v>
      </c>
      <c r="N2151" s="42" t="s">
        <v>246</v>
      </c>
      <c r="O2151" s="46">
        <v>1</v>
      </c>
      <c r="P2151" s="21"/>
      <c r="Q2151" s="21"/>
      <c r="R2151" s="21"/>
      <c r="W2151" s="162"/>
      <c r="X2151" s="163"/>
      <c r="Y2151" s="165"/>
    </row>
    <row r="2152" spans="1:25" ht="15">
      <c r="A2152" s="228"/>
      <c r="D2152" s="21"/>
      <c r="H2152" s="446"/>
      <c r="I2152" s="448"/>
      <c r="J2152" s="160">
        <v>41014</v>
      </c>
      <c r="K2152" s="90" t="s">
        <v>233</v>
      </c>
      <c r="L2152" s="89">
        <v>7</v>
      </c>
      <c r="M2152" s="89">
        <v>12</v>
      </c>
      <c r="N2152" s="42" t="s">
        <v>246</v>
      </c>
      <c r="O2152" s="46">
        <v>1</v>
      </c>
      <c r="P2152" s="21"/>
      <c r="Q2152" s="21"/>
      <c r="R2152" s="21"/>
      <c r="W2152" s="162"/>
      <c r="X2152" s="163"/>
      <c r="Y2152" s="165"/>
    </row>
    <row r="2153" spans="1:25" ht="30">
      <c r="A2153" s="228"/>
      <c r="D2153" s="21"/>
      <c r="H2153" s="446"/>
      <c r="I2153" s="576"/>
      <c r="J2153" s="160">
        <v>41014</v>
      </c>
      <c r="K2153" s="90" t="s">
        <v>236</v>
      </c>
      <c r="L2153" s="89">
        <v>1</v>
      </c>
      <c r="M2153" s="89">
        <v>30</v>
      </c>
      <c r="N2153" s="42" t="s">
        <v>246</v>
      </c>
      <c r="O2153" s="21"/>
      <c r="P2153" s="21"/>
      <c r="Q2153" s="21"/>
      <c r="R2153" s="21"/>
      <c r="W2153" s="162">
        <v>1</v>
      </c>
      <c r="X2153" s="163"/>
      <c r="Y2153" s="165"/>
    </row>
    <row r="2154" spans="1:25" ht="15">
      <c r="A2154" s="228"/>
      <c r="D2154" s="21"/>
      <c r="H2154" s="446"/>
      <c r="I2154" s="576"/>
      <c r="J2154" s="160">
        <v>41015</v>
      </c>
      <c r="K2154" s="90" t="s">
        <v>234</v>
      </c>
      <c r="L2154" s="89"/>
      <c r="M2154" s="89"/>
      <c r="N2154" s="42" t="s">
        <v>246</v>
      </c>
      <c r="O2154" s="46">
        <v>1</v>
      </c>
      <c r="P2154" s="21"/>
      <c r="Q2154" s="21"/>
      <c r="R2154" s="21"/>
      <c r="W2154" s="162"/>
      <c r="X2154" s="163"/>
      <c r="Y2154" s="165"/>
    </row>
    <row r="2155" spans="1:25" ht="14.25" customHeight="1">
      <c r="A2155" s="228"/>
      <c r="D2155" s="21"/>
      <c r="H2155" s="446"/>
      <c r="I2155" s="576"/>
      <c r="J2155" s="160">
        <v>41015</v>
      </c>
      <c r="K2155" s="90" t="s">
        <v>235</v>
      </c>
      <c r="L2155" s="89">
        <v>1</v>
      </c>
      <c r="M2155" s="89">
        <v>30</v>
      </c>
      <c r="N2155" s="42" t="s">
        <v>246</v>
      </c>
      <c r="O2155" s="21"/>
      <c r="P2155" s="21"/>
      <c r="Q2155" s="21"/>
      <c r="R2155" s="21"/>
      <c r="W2155" s="162">
        <v>1</v>
      </c>
      <c r="X2155" s="163"/>
      <c r="Y2155" s="165"/>
    </row>
    <row r="2156" spans="1:25" s="43" customFormat="1" ht="15" customHeight="1">
      <c r="A2156" s="228"/>
      <c r="B2156" s="21"/>
      <c r="C2156" s="17"/>
      <c r="D2156" s="21"/>
      <c r="E2156" s="26"/>
      <c r="F2156" s="17"/>
      <c r="G2156" s="17"/>
      <c r="H2156" s="446" t="s">
        <v>220</v>
      </c>
      <c r="I2156" s="576" t="s">
        <v>797</v>
      </c>
      <c r="J2156" s="99" t="s">
        <v>1189</v>
      </c>
      <c r="K2156" s="90" t="s">
        <v>1304</v>
      </c>
      <c r="L2156" s="89">
        <v>6</v>
      </c>
      <c r="M2156" s="89">
        <v>14</v>
      </c>
      <c r="N2156" s="42" t="s">
        <v>246</v>
      </c>
      <c r="O2156" s="46">
        <v>1</v>
      </c>
      <c r="S2156" s="42"/>
      <c r="T2156" s="42"/>
      <c r="U2156" s="42"/>
      <c r="V2156" s="42"/>
      <c r="W2156" s="162"/>
      <c r="X2156" s="163"/>
      <c r="Y2156" s="165"/>
    </row>
    <row r="2157" spans="1:25" s="43" customFormat="1" ht="15" customHeight="1">
      <c r="A2157" s="228"/>
      <c r="B2157" s="21"/>
      <c r="C2157" s="17"/>
      <c r="D2157" s="21"/>
      <c r="E2157" s="26"/>
      <c r="F2157" s="17"/>
      <c r="G2157" s="17"/>
      <c r="H2157" s="446"/>
      <c r="I2157" s="576"/>
      <c r="J2157" s="99" t="s">
        <v>1190</v>
      </c>
      <c r="K2157" s="90" t="s">
        <v>233</v>
      </c>
      <c r="L2157" s="89">
        <v>7</v>
      </c>
      <c r="M2157" s="89">
        <v>12</v>
      </c>
      <c r="N2157" s="42" t="s">
        <v>246</v>
      </c>
      <c r="O2157" s="46">
        <v>1</v>
      </c>
      <c r="S2157" s="42"/>
      <c r="T2157" s="42"/>
      <c r="U2157" s="42"/>
      <c r="V2157" s="42"/>
      <c r="W2157" s="162"/>
      <c r="X2157" s="163"/>
      <c r="Y2157" s="165"/>
    </row>
    <row r="2158" spans="1:25" s="43" customFormat="1" ht="30">
      <c r="A2158" s="228"/>
      <c r="B2158" s="52"/>
      <c r="C2158" s="18"/>
      <c r="D2158" s="18"/>
      <c r="E2158" s="26"/>
      <c r="F2158" s="17"/>
      <c r="G2158" s="17"/>
      <c r="H2158" s="446"/>
      <c r="I2158" s="576"/>
      <c r="J2158" s="99" t="s">
        <v>1190</v>
      </c>
      <c r="K2158" s="90" t="s">
        <v>236</v>
      </c>
      <c r="L2158" s="89">
        <v>1</v>
      </c>
      <c r="M2158" s="89">
        <v>30</v>
      </c>
      <c r="N2158" s="42" t="s">
        <v>246</v>
      </c>
      <c r="S2158" s="42"/>
      <c r="T2158" s="42"/>
      <c r="U2158" s="42"/>
      <c r="V2158" s="42"/>
      <c r="W2158" s="162">
        <v>1</v>
      </c>
      <c r="X2158" s="163"/>
      <c r="Y2158" s="165"/>
    </row>
    <row r="2159" spans="1:25" s="43" customFormat="1" ht="15">
      <c r="A2159" s="228"/>
      <c r="B2159" s="52"/>
      <c r="C2159" s="18"/>
      <c r="D2159" s="18"/>
      <c r="E2159" s="26"/>
      <c r="F2159" s="17"/>
      <c r="G2159" s="17"/>
      <c r="H2159" s="446"/>
      <c r="I2159" s="576"/>
      <c r="J2159" s="99" t="s">
        <v>1191</v>
      </c>
      <c r="K2159" s="90" t="s">
        <v>234</v>
      </c>
      <c r="L2159" s="89"/>
      <c r="M2159" s="89"/>
      <c r="N2159" s="42" t="s">
        <v>246</v>
      </c>
      <c r="O2159" s="46">
        <v>1</v>
      </c>
      <c r="S2159" s="42"/>
      <c r="T2159" s="42"/>
      <c r="U2159" s="42"/>
      <c r="V2159" s="42"/>
      <c r="W2159" s="162"/>
      <c r="X2159" s="163"/>
      <c r="Y2159" s="165"/>
    </row>
    <row r="2160" spans="1:25" s="43" customFormat="1" ht="14.25" customHeight="1">
      <c r="A2160" s="228"/>
      <c r="B2160" s="52"/>
      <c r="C2160" s="18"/>
      <c r="D2160" s="18"/>
      <c r="E2160" s="26"/>
      <c r="F2160" s="17"/>
      <c r="G2160" s="17"/>
      <c r="H2160" s="446"/>
      <c r="I2160" s="576"/>
      <c r="J2160" s="99" t="s">
        <v>1191</v>
      </c>
      <c r="K2160" s="90" t="s">
        <v>235</v>
      </c>
      <c r="L2160" s="89">
        <v>1</v>
      </c>
      <c r="M2160" s="89">
        <v>30</v>
      </c>
      <c r="N2160" s="42" t="s">
        <v>246</v>
      </c>
      <c r="S2160" s="42"/>
      <c r="T2160" s="42"/>
      <c r="U2160" s="42"/>
      <c r="V2160" s="42"/>
      <c r="W2160" s="162">
        <v>1</v>
      </c>
      <c r="X2160" s="163"/>
      <c r="Y2160" s="165"/>
    </row>
    <row r="2161" spans="1:25" s="43" customFormat="1" ht="15">
      <c r="A2161" s="228"/>
      <c r="B2161" s="52"/>
      <c r="C2161" s="18"/>
      <c r="D2161" s="18"/>
      <c r="E2161" s="57"/>
      <c r="F2161" s="18"/>
      <c r="G2161" s="17"/>
      <c r="H2161" s="446"/>
      <c r="I2161" s="576"/>
      <c r="J2161" s="99" t="s">
        <v>1192</v>
      </c>
      <c r="K2161" s="158" t="s">
        <v>294</v>
      </c>
      <c r="L2161" s="89">
        <v>4</v>
      </c>
      <c r="M2161" s="89">
        <v>18</v>
      </c>
      <c r="N2161" s="42" t="s">
        <v>246</v>
      </c>
      <c r="O2161" s="46">
        <v>1</v>
      </c>
      <c r="S2161" s="42"/>
      <c r="T2161" s="42"/>
      <c r="U2161" s="42"/>
      <c r="V2161" s="42"/>
      <c r="W2161" s="162"/>
      <c r="X2161" s="163"/>
      <c r="Y2161" s="165"/>
    </row>
    <row r="2162" spans="1:25" s="43" customFormat="1" ht="15">
      <c r="A2162" s="228"/>
      <c r="B2162" s="60"/>
      <c r="C2162" s="16"/>
      <c r="D2162" s="16"/>
      <c r="E2162" s="132"/>
      <c r="F2162" s="16"/>
      <c r="G2162" s="42"/>
      <c r="H2162" s="597" t="s">
        <v>230</v>
      </c>
      <c r="I2162" s="573" t="s">
        <v>798</v>
      </c>
      <c r="J2162" s="182">
        <v>41035</v>
      </c>
      <c r="K2162" s="158" t="s">
        <v>1304</v>
      </c>
      <c r="L2162" s="89" t="s">
        <v>856</v>
      </c>
      <c r="M2162" s="89" t="s">
        <v>205</v>
      </c>
      <c r="N2162" s="42" t="s">
        <v>246</v>
      </c>
      <c r="O2162" s="46">
        <v>1</v>
      </c>
      <c r="P2162" s="162"/>
      <c r="Q2162" s="163"/>
      <c r="R2162" s="165"/>
      <c r="S2162" s="42"/>
      <c r="T2162" s="42"/>
      <c r="U2162" s="42"/>
      <c r="V2162" s="18"/>
      <c r="W2162" s="18"/>
      <c r="X2162" s="42"/>
      <c r="Y2162" s="42"/>
    </row>
    <row r="2163" spans="1:25" s="43" customFormat="1" ht="15">
      <c r="A2163" s="228"/>
      <c r="B2163" s="60"/>
      <c r="C2163" s="16"/>
      <c r="D2163" s="16"/>
      <c r="E2163" s="132"/>
      <c r="F2163" s="16"/>
      <c r="G2163" s="42"/>
      <c r="H2163" s="597"/>
      <c r="I2163" s="577"/>
      <c r="J2163" s="182">
        <v>41036</v>
      </c>
      <c r="K2163" s="158" t="s">
        <v>1844</v>
      </c>
      <c r="L2163" s="89">
        <v>5</v>
      </c>
      <c r="M2163" s="89"/>
      <c r="N2163" s="42" t="s">
        <v>246</v>
      </c>
      <c r="O2163" s="46"/>
      <c r="P2163" s="162"/>
      <c r="Q2163" s="163"/>
      <c r="R2163" s="165"/>
      <c r="S2163" s="42"/>
      <c r="T2163" s="42"/>
      <c r="U2163" s="42"/>
      <c r="V2163" s="18"/>
      <c r="W2163" s="18"/>
      <c r="X2163" s="42"/>
      <c r="Y2163" s="42"/>
    </row>
    <row r="2164" spans="1:25" s="43" customFormat="1" ht="15">
      <c r="A2164" s="228"/>
      <c r="B2164" s="60"/>
      <c r="C2164" s="16"/>
      <c r="D2164" s="16"/>
      <c r="E2164" s="132"/>
      <c r="F2164" s="16"/>
      <c r="G2164" s="42"/>
      <c r="H2164" s="597"/>
      <c r="I2164" s="577"/>
      <c r="J2164" s="182">
        <v>41037</v>
      </c>
      <c r="K2164" s="183" t="s">
        <v>1323</v>
      </c>
      <c r="L2164" s="89">
        <v>1</v>
      </c>
      <c r="M2164" s="89" t="s">
        <v>205</v>
      </c>
      <c r="N2164" s="42" t="s">
        <v>239</v>
      </c>
      <c r="O2164" s="46">
        <v>1</v>
      </c>
      <c r="P2164" s="162">
        <v>1</v>
      </c>
      <c r="Q2164" s="163"/>
      <c r="R2164" s="165"/>
      <c r="S2164" s="42"/>
      <c r="T2164" s="42"/>
      <c r="U2164" s="42"/>
      <c r="V2164" s="16"/>
      <c r="W2164" s="16"/>
      <c r="X2164" s="42"/>
      <c r="Y2164" s="42"/>
    </row>
    <row r="2165" spans="1:25" s="43" customFormat="1" ht="30">
      <c r="A2165" s="228"/>
      <c r="B2165" s="60"/>
      <c r="C2165" s="16"/>
      <c r="D2165" s="16"/>
      <c r="E2165" s="132"/>
      <c r="F2165" s="16"/>
      <c r="G2165" s="42"/>
      <c r="H2165" s="597"/>
      <c r="I2165" s="577"/>
      <c r="J2165" s="182">
        <v>41038</v>
      </c>
      <c r="K2165" s="183" t="s">
        <v>1881</v>
      </c>
      <c r="L2165" s="89">
        <v>2</v>
      </c>
      <c r="M2165" s="89" t="s">
        <v>205</v>
      </c>
      <c r="N2165" s="42" t="s">
        <v>239</v>
      </c>
      <c r="O2165" s="46">
        <v>1</v>
      </c>
      <c r="P2165" s="162"/>
      <c r="Q2165" s="163">
        <v>1</v>
      </c>
      <c r="R2165" s="165"/>
      <c r="S2165" s="42"/>
      <c r="T2165" s="42"/>
      <c r="U2165" s="42"/>
      <c r="V2165" s="16"/>
      <c r="W2165" s="16"/>
      <c r="X2165" s="42"/>
      <c r="Y2165" s="42"/>
    </row>
    <row r="2166" spans="1:25" s="43" customFormat="1" ht="15">
      <c r="A2166" s="228"/>
      <c r="B2166" s="60"/>
      <c r="C2166" s="16"/>
      <c r="D2166" s="16"/>
      <c r="E2166" s="132"/>
      <c r="F2166" s="16"/>
      <c r="G2166" s="42"/>
      <c r="H2166" s="597" t="s">
        <v>230</v>
      </c>
      <c r="I2166" s="573" t="s">
        <v>855</v>
      </c>
      <c r="J2166" s="182">
        <v>41035</v>
      </c>
      <c r="K2166" s="158" t="s">
        <v>1304</v>
      </c>
      <c r="L2166" s="89" t="s">
        <v>856</v>
      </c>
      <c r="M2166" s="89" t="s">
        <v>205</v>
      </c>
      <c r="N2166" s="42" t="s">
        <v>246</v>
      </c>
      <c r="O2166" s="46">
        <v>1</v>
      </c>
      <c r="P2166" s="162"/>
      <c r="Q2166" s="163"/>
      <c r="R2166" s="165"/>
      <c r="S2166" s="42"/>
      <c r="T2166" s="42"/>
      <c r="U2166" s="42"/>
      <c r="V2166" s="18"/>
      <c r="W2166" s="18"/>
      <c r="X2166" s="42"/>
      <c r="Y2166" s="42"/>
    </row>
    <row r="2167" spans="1:25" s="43" customFormat="1" ht="15">
      <c r="A2167" s="228"/>
      <c r="B2167" s="60"/>
      <c r="C2167" s="16"/>
      <c r="D2167" s="16"/>
      <c r="E2167" s="132"/>
      <c r="F2167" s="16"/>
      <c r="G2167" s="42"/>
      <c r="H2167" s="597"/>
      <c r="I2167" s="577"/>
      <c r="J2167" s="182">
        <v>41036</v>
      </c>
      <c r="K2167" s="158" t="s">
        <v>1844</v>
      </c>
      <c r="L2167" s="89">
        <v>5</v>
      </c>
      <c r="M2167" s="89"/>
      <c r="N2167" s="42" t="s">
        <v>246</v>
      </c>
      <c r="O2167" s="46"/>
      <c r="P2167" s="162"/>
      <c r="Q2167" s="163"/>
      <c r="R2167" s="165"/>
      <c r="S2167" s="42"/>
      <c r="T2167" s="42"/>
      <c r="U2167" s="42"/>
      <c r="V2167" s="18"/>
      <c r="W2167" s="18"/>
      <c r="X2167" s="42"/>
      <c r="Y2167" s="42"/>
    </row>
    <row r="2168" spans="1:25" s="43" customFormat="1" ht="15">
      <c r="A2168" s="228"/>
      <c r="B2168" s="60"/>
      <c r="C2168" s="16"/>
      <c r="D2168" s="16"/>
      <c r="E2168" s="132"/>
      <c r="F2168" s="16"/>
      <c r="G2168" s="42"/>
      <c r="H2168" s="597"/>
      <c r="I2168" s="577"/>
      <c r="J2168" s="182">
        <v>41037</v>
      </c>
      <c r="K2168" s="183" t="s">
        <v>1323</v>
      </c>
      <c r="L2168" s="89">
        <v>1</v>
      </c>
      <c r="M2168" s="89">
        <v>30</v>
      </c>
      <c r="N2168" s="42" t="s">
        <v>246</v>
      </c>
      <c r="O2168" s="46">
        <v>1</v>
      </c>
      <c r="P2168" s="162">
        <v>1</v>
      </c>
      <c r="Q2168" s="163"/>
      <c r="R2168" s="165"/>
      <c r="S2168" s="42"/>
      <c r="T2168" s="42"/>
      <c r="U2168" s="42"/>
      <c r="V2168" s="16"/>
      <c r="W2168" s="16"/>
      <c r="X2168" s="42"/>
      <c r="Y2168" s="42"/>
    </row>
    <row r="2169" spans="1:25" s="43" customFormat="1" ht="30">
      <c r="A2169" s="228"/>
      <c r="B2169" s="60"/>
      <c r="C2169" s="16"/>
      <c r="D2169" s="16"/>
      <c r="E2169" s="132"/>
      <c r="F2169" s="16"/>
      <c r="G2169" s="42"/>
      <c r="H2169" s="597"/>
      <c r="I2169" s="577"/>
      <c r="J2169" s="182">
        <v>41038</v>
      </c>
      <c r="K2169" s="183" t="s">
        <v>1881</v>
      </c>
      <c r="L2169" s="89">
        <v>2</v>
      </c>
      <c r="M2169" s="89">
        <v>26</v>
      </c>
      <c r="N2169" s="42" t="s">
        <v>246</v>
      </c>
      <c r="O2169" s="46">
        <v>1</v>
      </c>
      <c r="P2169" s="162"/>
      <c r="Q2169" s="163">
        <v>1</v>
      </c>
      <c r="R2169" s="165"/>
      <c r="S2169" s="42"/>
      <c r="T2169" s="42"/>
      <c r="U2169" s="42"/>
      <c r="V2169" s="16"/>
      <c r="W2169" s="16"/>
      <c r="X2169" s="42"/>
      <c r="Y2169" s="42"/>
    </row>
    <row r="2170" spans="1:25" ht="15">
      <c r="A2170" s="228"/>
      <c r="B2170" s="52"/>
      <c r="C2170" s="18"/>
      <c r="D2170" s="18"/>
      <c r="E2170" s="57"/>
      <c r="F2170" s="18"/>
      <c r="G2170" s="18"/>
      <c r="H2170" s="446" t="s">
        <v>220</v>
      </c>
      <c r="I2170" s="576" t="s">
        <v>857</v>
      </c>
      <c r="J2170" s="160">
        <v>41055</v>
      </c>
      <c r="K2170" s="170" t="s">
        <v>297</v>
      </c>
      <c r="L2170" s="89">
        <v>4</v>
      </c>
      <c r="M2170" s="89">
        <v>18</v>
      </c>
      <c r="N2170" s="42" t="s">
        <v>246</v>
      </c>
      <c r="O2170" s="46">
        <v>1</v>
      </c>
      <c r="P2170" s="17"/>
      <c r="Q2170" s="17"/>
      <c r="R2170" s="17"/>
      <c r="W2170" s="162"/>
      <c r="X2170" s="163"/>
      <c r="Y2170" s="165"/>
    </row>
    <row r="2171" spans="1:25" ht="15">
      <c r="A2171" s="228"/>
      <c r="B2171" s="52"/>
      <c r="C2171" s="18"/>
      <c r="D2171" s="18"/>
      <c r="E2171" s="57"/>
      <c r="F2171" s="18"/>
      <c r="G2171" s="18"/>
      <c r="H2171" s="446"/>
      <c r="I2171" s="576"/>
      <c r="J2171" s="160">
        <v>41055</v>
      </c>
      <c r="K2171" s="170" t="s">
        <v>299</v>
      </c>
      <c r="L2171" s="89">
        <v>1</v>
      </c>
      <c r="M2171" s="89">
        <v>30</v>
      </c>
      <c r="N2171" s="42" t="s">
        <v>239</v>
      </c>
      <c r="O2171" s="17"/>
      <c r="P2171" s="17"/>
      <c r="Q2171" s="17"/>
      <c r="R2171" s="17"/>
      <c r="W2171" s="162">
        <v>1</v>
      </c>
      <c r="X2171" s="163"/>
      <c r="Y2171" s="165"/>
    </row>
    <row r="2172" spans="1:25" ht="15">
      <c r="A2172" s="228"/>
      <c r="B2172" s="52"/>
      <c r="C2172" s="18"/>
      <c r="D2172" s="18"/>
      <c r="E2172" s="57"/>
      <c r="F2172" s="18"/>
      <c r="G2172" s="18"/>
      <c r="H2172" s="446"/>
      <c r="I2172" s="576"/>
      <c r="J2172" s="160">
        <v>41056</v>
      </c>
      <c r="K2172" s="170" t="s">
        <v>2260</v>
      </c>
      <c r="L2172" s="89"/>
      <c r="M2172" s="89"/>
      <c r="N2172" s="42" t="s">
        <v>246</v>
      </c>
      <c r="O2172" s="46">
        <v>1</v>
      </c>
      <c r="P2172" s="17"/>
      <c r="Q2172" s="17"/>
      <c r="R2172" s="17"/>
      <c r="W2172" s="162"/>
      <c r="X2172" s="163"/>
      <c r="Y2172" s="165"/>
    </row>
    <row r="2173" spans="1:25" ht="15">
      <c r="A2173" s="228"/>
      <c r="B2173" s="52"/>
      <c r="C2173" s="18"/>
      <c r="D2173" s="18"/>
      <c r="E2173" s="57"/>
      <c r="F2173" s="18"/>
      <c r="G2173" s="18"/>
      <c r="H2173" s="446"/>
      <c r="I2173" s="576"/>
      <c r="J2173" s="160">
        <v>41056</v>
      </c>
      <c r="K2173" s="170" t="s">
        <v>298</v>
      </c>
      <c r="L2173" s="89">
        <v>1</v>
      </c>
      <c r="M2173" s="89">
        <v>30</v>
      </c>
      <c r="N2173" s="42" t="s">
        <v>239</v>
      </c>
      <c r="O2173" s="17"/>
      <c r="P2173" s="17"/>
      <c r="Q2173" s="17"/>
      <c r="R2173" s="17"/>
      <c r="W2173" s="162">
        <v>1</v>
      </c>
      <c r="X2173" s="163"/>
      <c r="Y2173" s="165"/>
    </row>
    <row r="2174" spans="1:25" s="43" customFormat="1" ht="19.5" customHeight="1">
      <c r="A2174" s="228"/>
      <c r="B2174" s="52"/>
      <c r="C2174" s="18"/>
      <c r="D2174" s="18"/>
      <c r="E2174" s="57"/>
      <c r="F2174" s="18"/>
      <c r="G2174" s="18"/>
      <c r="H2174" s="446" t="s">
        <v>220</v>
      </c>
      <c r="I2174" s="460" t="s">
        <v>1871</v>
      </c>
      <c r="J2174" s="99" t="s">
        <v>1205</v>
      </c>
      <c r="K2174" s="158" t="s">
        <v>1206</v>
      </c>
      <c r="L2174" s="89">
        <v>2</v>
      </c>
      <c r="M2174" s="89" t="s">
        <v>205</v>
      </c>
      <c r="N2174" s="42" t="s">
        <v>255</v>
      </c>
      <c r="O2174" s="42"/>
      <c r="P2174" s="17"/>
      <c r="Q2174" s="17"/>
      <c r="R2174" s="17"/>
      <c r="S2174" s="111">
        <v>1</v>
      </c>
      <c r="T2174" s="17"/>
      <c r="U2174" s="42"/>
      <c r="V2174" s="42"/>
      <c r="W2174" s="42"/>
      <c r="X2174" s="42"/>
      <c r="Y2174" s="42"/>
    </row>
    <row r="2175" spans="1:25" s="43" customFormat="1" ht="19.5" customHeight="1">
      <c r="A2175" s="228"/>
      <c r="B2175" s="52"/>
      <c r="C2175" s="18"/>
      <c r="D2175" s="18"/>
      <c r="E2175" s="57"/>
      <c r="F2175" s="18"/>
      <c r="G2175" s="18"/>
      <c r="H2175" s="446"/>
      <c r="I2175" s="460"/>
      <c r="J2175" s="99" t="s">
        <v>1207</v>
      </c>
      <c r="K2175" s="158" t="s">
        <v>256</v>
      </c>
      <c r="L2175" s="89">
        <v>2</v>
      </c>
      <c r="M2175" s="89" t="s">
        <v>205</v>
      </c>
      <c r="N2175" s="42" t="s">
        <v>255</v>
      </c>
      <c r="O2175" s="42"/>
      <c r="P2175" s="17"/>
      <c r="Q2175" s="17"/>
      <c r="R2175" s="17"/>
      <c r="S2175" s="111">
        <v>1</v>
      </c>
      <c r="T2175" s="17"/>
      <c r="U2175" s="42"/>
      <c r="V2175" s="42"/>
      <c r="W2175" s="42"/>
      <c r="X2175" s="42"/>
      <c r="Y2175" s="42"/>
    </row>
    <row r="2176" spans="1:25" s="43" customFormat="1" ht="19.5" customHeight="1">
      <c r="A2176" s="228"/>
      <c r="B2176" s="52"/>
      <c r="C2176" s="18"/>
      <c r="D2176" s="18"/>
      <c r="E2176" s="57"/>
      <c r="F2176" s="18"/>
      <c r="G2176" s="18"/>
      <c r="H2176" s="446"/>
      <c r="I2176" s="460"/>
      <c r="J2176" s="99" t="s">
        <v>1208</v>
      </c>
      <c r="K2176" s="43" t="s">
        <v>1209</v>
      </c>
      <c r="L2176" s="89">
        <v>2</v>
      </c>
      <c r="M2176" s="89" t="s">
        <v>205</v>
      </c>
      <c r="N2176" s="42" t="s">
        <v>255</v>
      </c>
      <c r="O2176" s="42"/>
      <c r="P2176" s="17"/>
      <c r="Q2176" s="17"/>
      <c r="R2176" s="17"/>
      <c r="S2176" s="111">
        <v>1</v>
      </c>
      <c r="T2176" s="17"/>
      <c r="U2176" s="42"/>
      <c r="V2176" s="42"/>
      <c r="W2176" s="42"/>
      <c r="X2176" s="42"/>
      <c r="Y2176" s="42"/>
    </row>
    <row r="2177" spans="1:25" s="43" customFormat="1" ht="19.5" customHeight="1">
      <c r="A2177" s="228"/>
      <c r="B2177" s="52"/>
      <c r="C2177" s="18"/>
      <c r="D2177" s="18"/>
      <c r="E2177" s="57"/>
      <c r="F2177" s="18"/>
      <c r="G2177" s="18"/>
      <c r="H2177" s="446"/>
      <c r="I2177" s="460"/>
      <c r="J2177" s="99" t="s">
        <v>1210</v>
      </c>
      <c r="K2177" s="158" t="s">
        <v>257</v>
      </c>
      <c r="L2177" s="89">
        <v>3</v>
      </c>
      <c r="M2177" s="89" t="s">
        <v>205</v>
      </c>
      <c r="N2177" s="42" t="s">
        <v>255</v>
      </c>
      <c r="O2177" s="42"/>
      <c r="P2177" s="17"/>
      <c r="Q2177" s="17"/>
      <c r="R2177" s="17"/>
      <c r="S2177" s="111">
        <v>1</v>
      </c>
      <c r="T2177" s="17"/>
      <c r="U2177" s="42"/>
      <c r="V2177" s="42"/>
      <c r="W2177" s="42"/>
      <c r="X2177" s="42"/>
      <c r="Y2177" s="42"/>
    </row>
    <row r="2178" spans="1:25" s="43" customFormat="1" ht="15" customHeight="1">
      <c r="A2178" s="228"/>
      <c r="B2178" s="21"/>
      <c r="C2178" s="17"/>
      <c r="D2178" s="21"/>
      <c r="E2178" s="26"/>
      <c r="F2178" s="17"/>
      <c r="G2178" s="17"/>
      <c r="H2178" s="446" t="s">
        <v>220</v>
      </c>
      <c r="I2178" s="576" t="s">
        <v>858</v>
      </c>
      <c r="J2178" s="99" t="s">
        <v>1212</v>
      </c>
      <c r="K2178" s="90" t="s">
        <v>1304</v>
      </c>
      <c r="L2178" s="89">
        <v>1</v>
      </c>
      <c r="M2178" s="89">
        <v>30</v>
      </c>
      <c r="N2178" s="42" t="s">
        <v>239</v>
      </c>
      <c r="O2178" s="46">
        <v>1</v>
      </c>
      <c r="S2178" s="42"/>
      <c r="T2178" s="17"/>
      <c r="U2178" s="17"/>
      <c r="V2178" s="17"/>
      <c r="W2178" s="162">
        <v>1</v>
      </c>
      <c r="X2178" s="163"/>
      <c r="Y2178" s="165"/>
    </row>
    <row r="2179" spans="1:25" s="43" customFormat="1" ht="30">
      <c r="A2179" s="228"/>
      <c r="B2179" s="52"/>
      <c r="C2179" s="18"/>
      <c r="D2179" s="18"/>
      <c r="E2179" s="26"/>
      <c r="F2179" s="17"/>
      <c r="G2179" s="17"/>
      <c r="H2179" s="446"/>
      <c r="I2179" s="576"/>
      <c r="J2179" s="99" t="s">
        <v>1213</v>
      </c>
      <c r="K2179" s="90" t="s">
        <v>236</v>
      </c>
      <c r="L2179" s="89">
        <v>1</v>
      </c>
      <c r="M2179" s="89">
        <v>30</v>
      </c>
      <c r="N2179" s="42" t="s">
        <v>246</v>
      </c>
      <c r="O2179" s="46">
        <v>1</v>
      </c>
      <c r="S2179" s="42"/>
      <c r="T2179" s="42"/>
      <c r="U2179" s="42"/>
      <c r="V2179" s="42"/>
      <c r="W2179" s="162">
        <v>1</v>
      </c>
      <c r="X2179" s="163"/>
      <c r="Y2179" s="165"/>
    </row>
    <row r="2180" spans="1:25" s="43" customFormat="1" ht="15">
      <c r="A2180" s="228"/>
      <c r="B2180" s="52"/>
      <c r="C2180" s="18"/>
      <c r="D2180" s="18"/>
      <c r="E2180" s="26"/>
      <c r="F2180" s="17"/>
      <c r="G2180" s="17"/>
      <c r="H2180" s="446"/>
      <c r="I2180" s="576"/>
      <c r="J2180" s="99" t="s">
        <v>1214</v>
      </c>
      <c r="K2180" s="90" t="s">
        <v>234</v>
      </c>
      <c r="L2180" s="89">
        <v>7</v>
      </c>
      <c r="M2180" s="89">
        <v>12</v>
      </c>
      <c r="N2180" s="42" t="s">
        <v>246</v>
      </c>
      <c r="O2180" s="46">
        <v>1</v>
      </c>
      <c r="S2180" s="42"/>
      <c r="T2180" s="42"/>
      <c r="U2180" s="42"/>
      <c r="V2180" s="42"/>
      <c r="W2180" s="162"/>
      <c r="X2180" s="163"/>
      <c r="Y2180" s="165"/>
    </row>
    <row r="2181" spans="1:25" s="43" customFormat="1" ht="14.25" customHeight="1">
      <c r="A2181" s="228"/>
      <c r="B2181" s="52"/>
      <c r="C2181" s="18"/>
      <c r="D2181" s="18"/>
      <c r="E2181" s="26"/>
      <c r="F2181" s="17"/>
      <c r="G2181" s="17"/>
      <c r="H2181" s="446"/>
      <c r="I2181" s="576"/>
      <c r="J2181" s="99" t="s">
        <v>1214</v>
      </c>
      <c r="K2181" s="90" t="s">
        <v>235</v>
      </c>
      <c r="L2181" s="89">
        <v>1</v>
      </c>
      <c r="M2181" s="89">
        <v>30</v>
      </c>
      <c r="N2181" s="42" t="s">
        <v>246</v>
      </c>
      <c r="O2181" s="46">
        <v>1</v>
      </c>
      <c r="S2181" s="42"/>
      <c r="T2181" s="42"/>
      <c r="U2181" s="42"/>
      <c r="V2181" s="42"/>
      <c r="W2181" s="162">
        <v>1</v>
      </c>
      <c r="X2181" s="163"/>
      <c r="Y2181" s="165"/>
    </row>
    <row r="2182" spans="1:23" ht="15" customHeight="1">
      <c r="A2182" s="228"/>
      <c r="B2182" s="52"/>
      <c r="C2182" s="18"/>
      <c r="D2182" s="18"/>
      <c r="E2182" s="57"/>
      <c r="F2182" s="18"/>
      <c r="G2182" s="18"/>
      <c r="H2182" s="446" t="s">
        <v>220</v>
      </c>
      <c r="I2182" s="460" t="s">
        <v>859</v>
      </c>
      <c r="J2182" s="160">
        <v>41095</v>
      </c>
      <c r="K2182" s="158" t="s">
        <v>778</v>
      </c>
      <c r="L2182" s="89">
        <v>11</v>
      </c>
      <c r="M2182" s="89" t="s">
        <v>205</v>
      </c>
      <c r="N2182" s="17" t="s">
        <v>254</v>
      </c>
      <c r="P2182" s="17"/>
      <c r="Q2182" s="17"/>
      <c r="R2182" s="17"/>
      <c r="S2182" s="111">
        <v>1</v>
      </c>
      <c r="W2182" s="17"/>
    </row>
    <row r="2183" spans="1:23" ht="15" customHeight="1">
      <c r="A2183" s="228"/>
      <c r="B2183" s="52"/>
      <c r="C2183" s="18"/>
      <c r="D2183" s="18"/>
      <c r="E2183" s="57"/>
      <c r="F2183" s="18"/>
      <c r="G2183" s="18"/>
      <c r="H2183" s="446"/>
      <c r="I2183" s="460"/>
      <c r="J2183" s="160">
        <v>41096</v>
      </c>
      <c r="K2183" s="158" t="s">
        <v>779</v>
      </c>
      <c r="L2183" s="89">
        <v>16</v>
      </c>
      <c r="M2183" s="89" t="s">
        <v>205</v>
      </c>
      <c r="N2183" s="17" t="s">
        <v>254</v>
      </c>
      <c r="P2183" s="17"/>
      <c r="Q2183" s="17"/>
      <c r="R2183" s="17"/>
      <c r="S2183" s="111">
        <v>1</v>
      </c>
      <c r="W2183" s="17"/>
    </row>
    <row r="2184" spans="1:23" ht="15">
      <c r="A2184" s="228"/>
      <c r="B2184" s="52"/>
      <c r="C2184" s="18"/>
      <c r="D2184" s="18"/>
      <c r="E2184" s="57"/>
      <c r="F2184" s="18"/>
      <c r="G2184" s="18"/>
      <c r="H2184" s="446"/>
      <c r="I2184" s="460"/>
      <c r="J2184" s="160">
        <v>41096</v>
      </c>
      <c r="K2184" s="21" t="s">
        <v>780</v>
      </c>
      <c r="L2184" s="89">
        <v>3</v>
      </c>
      <c r="M2184" s="89" t="s">
        <v>205</v>
      </c>
      <c r="N2184" s="17" t="s">
        <v>254</v>
      </c>
      <c r="P2184" s="17"/>
      <c r="Q2184" s="17"/>
      <c r="R2184" s="17"/>
      <c r="S2184" s="111">
        <v>1</v>
      </c>
      <c r="W2184" s="17"/>
    </row>
    <row r="2185" spans="1:23" ht="15">
      <c r="A2185" s="228"/>
      <c r="B2185" s="52"/>
      <c r="C2185" s="18"/>
      <c r="D2185" s="18"/>
      <c r="E2185" s="57"/>
      <c r="F2185" s="18"/>
      <c r="G2185" s="18"/>
      <c r="H2185" s="446"/>
      <c r="I2185" s="460"/>
      <c r="J2185" s="160">
        <v>41097</v>
      </c>
      <c r="K2185" s="158" t="s">
        <v>781</v>
      </c>
      <c r="L2185" s="89">
        <v>10</v>
      </c>
      <c r="M2185" s="89" t="s">
        <v>205</v>
      </c>
      <c r="N2185" s="17" t="s">
        <v>254</v>
      </c>
      <c r="P2185" s="17"/>
      <c r="Q2185" s="17"/>
      <c r="R2185" s="17"/>
      <c r="S2185" s="111">
        <v>1</v>
      </c>
      <c r="W2185" s="17"/>
    </row>
    <row r="2186" spans="1:23" ht="15">
      <c r="A2186" s="228"/>
      <c r="B2186" s="52"/>
      <c r="C2186" s="18"/>
      <c r="D2186" s="18"/>
      <c r="E2186" s="57"/>
      <c r="F2186" s="18"/>
      <c r="G2186" s="18"/>
      <c r="H2186" s="446"/>
      <c r="I2186" s="460"/>
      <c r="J2186" s="160">
        <v>41098</v>
      </c>
      <c r="K2186" s="158" t="s">
        <v>782</v>
      </c>
      <c r="L2186" s="89">
        <v>1</v>
      </c>
      <c r="M2186" s="89" t="s">
        <v>205</v>
      </c>
      <c r="N2186" s="17" t="s">
        <v>239</v>
      </c>
      <c r="P2186" s="17"/>
      <c r="Q2186" s="17"/>
      <c r="R2186" s="17"/>
      <c r="S2186" s="111">
        <v>1</v>
      </c>
      <c r="W2186" s="17"/>
    </row>
    <row r="2187" spans="1:23" ht="15">
      <c r="A2187" s="228"/>
      <c r="B2187" s="52"/>
      <c r="C2187" s="18"/>
      <c r="D2187" s="18"/>
      <c r="E2187" s="57"/>
      <c r="F2187" s="18"/>
      <c r="G2187" s="18"/>
      <c r="H2187" s="446"/>
      <c r="I2187" s="460"/>
      <c r="J2187" s="105" t="s">
        <v>783</v>
      </c>
      <c r="K2187" s="130" t="s">
        <v>784</v>
      </c>
      <c r="L2187" s="89">
        <v>8</v>
      </c>
      <c r="M2187" s="89" t="s">
        <v>205</v>
      </c>
      <c r="N2187" s="17" t="s">
        <v>254</v>
      </c>
      <c r="P2187" s="17"/>
      <c r="Q2187" s="17"/>
      <c r="R2187" s="17"/>
      <c r="S2187" s="111">
        <v>1</v>
      </c>
      <c r="W2187" s="17"/>
    </row>
    <row r="2188" spans="1:25" s="43" customFormat="1" ht="15" customHeight="1">
      <c r="A2188" s="228"/>
      <c r="B2188" s="52"/>
      <c r="C2188" s="18"/>
      <c r="D2188" s="18"/>
      <c r="E2188" s="57"/>
      <c r="F2188" s="18"/>
      <c r="G2188" s="18"/>
      <c r="H2188" s="446" t="s">
        <v>230</v>
      </c>
      <c r="I2188" s="460" t="s">
        <v>785</v>
      </c>
      <c r="J2188" s="160">
        <v>41102</v>
      </c>
      <c r="K2188" s="158" t="s">
        <v>786</v>
      </c>
      <c r="L2188" s="89">
        <v>4</v>
      </c>
      <c r="M2188" s="89" t="s">
        <v>205</v>
      </c>
      <c r="N2188" s="17" t="s">
        <v>254</v>
      </c>
      <c r="O2188" s="42"/>
      <c r="P2188" s="17"/>
      <c r="Q2188" s="17"/>
      <c r="R2188" s="17"/>
      <c r="S2188" s="111">
        <v>1</v>
      </c>
      <c r="T2188" s="42"/>
      <c r="U2188" s="42"/>
      <c r="V2188" s="42"/>
      <c r="W2188" s="42"/>
      <c r="X2188" s="42"/>
      <c r="Y2188" s="42"/>
    </row>
    <row r="2189" spans="1:25" s="43" customFormat="1" ht="15">
      <c r="A2189" s="228"/>
      <c r="B2189" s="52"/>
      <c r="C2189" s="18"/>
      <c r="D2189" s="18"/>
      <c r="E2189" s="57"/>
      <c r="F2189" s="18"/>
      <c r="G2189" s="18"/>
      <c r="H2189" s="446"/>
      <c r="I2189" s="600"/>
      <c r="J2189" s="160">
        <v>41103</v>
      </c>
      <c r="K2189" s="158" t="s">
        <v>787</v>
      </c>
      <c r="L2189" s="89">
        <v>2</v>
      </c>
      <c r="M2189" s="89" t="s">
        <v>205</v>
      </c>
      <c r="N2189" s="17" t="s">
        <v>254</v>
      </c>
      <c r="O2189" s="42"/>
      <c r="P2189" s="17"/>
      <c r="Q2189" s="17"/>
      <c r="R2189" s="17"/>
      <c r="S2189" s="111">
        <v>1</v>
      </c>
      <c r="T2189" s="42"/>
      <c r="U2189" s="42"/>
      <c r="V2189" s="42"/>
      <c r="W2189" s="42"/>
      <c r="X2189" s="42"/>
      <c r="Y2189" s="42"/>
    </row>
    <row r="2190" spans="1:25" s="43" customFormat="1" ht="15">
      <c r="A2190" s="228"/>
      <c r="B2190" s="52"/>
      <c r="C2190" s="18"/>
      <c r="D2190" s="18"/>
      <c r="E2190" s="57"/>
      <c r="F2190" s="18"/>
      <c r="G2190" s="18"/>
      <c r="H2190" s="446"/>
      <c r="I2190" s="600"/>
      <c r="J2190" s="160">
        <v>41104</v>
      </c>
      <c r="K2190" s="158" t="s">
        <v>788</v>
      </c>
      <c r="L2190" s="89">
        <v>4</v>
      </c>
      <c r="M2190" s="89" t="s">
        <v>205</v>
      </c>
      <c r="N2190" s="17" t="s">
        <v>254</v>
      </c>
      <c r="O2190" s="42"/>
      <c r="P2190" s="17"/>
      <c r="Q2190" s="17"/>
      <c r="R2190" s="17"/>
      <c r="S2190" s="111">
        <v>1</v>
      </c>
      <c r="T2190" s="42"/>
      <c r="U2190" s="42"/>
      <c r="V2190" s="42"/>
      <c r="W2190" s="42"/>
      <c r="X2190" s="42"/>
      <c r="Y2190" s="42"/>
    </row>
    <row r="2191" spans="1:25" s="43" customFormat="1" ht="15">
      <c r="A2191" s="228"/>
      <c r="B2191" s="52"/>
      <c r="C2191" s="18"/>
      <c r="D2191" s="18"/>
      <c r="E2191" s="57"/>
      <c r="F2191" s="18"/>
      <c r="G2191" s="18"/>
      <c r="H2191" s="446"/>
      <c r="I2191" s="600"/>
      <c r="J2191" s="160">
        <v>41105</v>
      </c>
      <c r="K2191" s="158" t="s">
        <v>789</v>
      </c>
      <c r="L2191" s="89">
        <v>2</v>
      </c>
      <c r="M2191" s="89" t="s">
        <v>205</v>
      </c>
      <c r="N2191" s="17" t="s">
        <v>254</v>
      </c>
      <c r="O2191" s="42"/>
      <c r="P2191" s="17"/>
      <c r="Q2191" s="17"/>
      <c r="R2191" s="17"/>
      <c r="S2191" s="111">
        <v>1</v>
      </c>
      <c r="T2191" s="42"/>
      <c r="U2191" s="42"/>
      <c r="V2191" s="42"/>
      <c r="W2191" s="42"/>
      <c r="X2191" s="42"/>
      <c r="Y2191" s="42"/>
    </row>
    <row r="2192" spans="1:25" s="43" customFormat="1" ht="15">
      <c r="A2192" s="228"/>
      <c r="C2192" s="42"/>
      <c r="D2192" s="42"/>
      <c r="E2192" s="63"/>
      <c r="F2192" s="65"/>
      <c r="G2192" s="42"/>
      <c r="H2192" s="446"/>
      <c r="I2192" s="600"/>
      <c r="J2192" s="160" t="s">
        <v>790</v>
      </c>
      <c r="K2192" s="158" t="s">
        <v>1902</v>
      </c>
      <c r="L2192" s="89">
        <v>2</v>
      </c>
      <c r="M2192" s="89" t="s">
        <v>205</v>
      </c>
      <c r="N2192" s="17" t="s">
        <v>254</v>
      </c>
      <c r="O2192" s="42"/>
      <c r="P2192" s="17"/>
      <c r="Q2192" s="17"/>
      <c r="R2192" s="17"/>
      <c r="S2192" s="111">
        <v>1</v>
      </c>
      <c r="T2192" s="42"/>
      <c r="U2192" s="42"/>
      <c r="V2192" s="42"/>
      <c r="W2192" s="42"/>
      <c r="X2192" s="42"/>
      <c r="Y2192" s="42"/>
    </row>
    <row r="2193" spans="1:25" s="43" customFormat="1" ht="15" customHeight="1">
      <c r="A2193" s="228"/>
      <c r="B2193" s="21"/>
      <c r="C2193" s="17"/>
      <c r="D2193" s="21"/>
      <c r="E2193" s="26"/>
      <c r="F2193" s="17"/>
      <c r="H2193" s="446" t="s">
        <v>220</v>
      </c>
      <c r="I2193" s="576" t="s">
        <v>1270</v>
      </c>
      <c r="J2193" s="99" t="s">
        <v>1274</v>
      </c>
      <c r="K2193" s="90" t="s">
        <v>1304</v>
      </c>
      <c r="L2193" s="89">
        <v>6</v>
      </c>
      <c r="M2193" s="89">
        <v>8</v>
      </c>
      <c r="N2193" s="194" t="s">
        <v>254</v>
      </c>
      <c r="O2193" s="46">
        <v>1</v>
      </c>
      <c r="S2193" s="42"/>
      <c r="T2193" s="17"/>
      <c r="U2193" s="17"/>
      <c r="V2193" s="17"/>
      <c r="W2193" s="136"/>
      <c r="X2193" s="93"/>
      <c r="Y2193" s="137"/>
    </row>
    <row r="2194" spans="1:25" s="43" customFormat="1" ht="15" customHeight="1">
      <c r="A2194" s="228"/>
      <c r="B2194" s="21"/>
      <c r="C2194" s="17"/>
      <c r="D2194" s="21"/>
      <c r="E2194" s="26"/>
      <c r="F2194" s="17"/>
      <c r="G2194" s="17"/>
      <c r="H2194" s="446"/>
      <c r="I2194" s="576"/>
      <c r="J2194" s="99" t="s">
        <v>1273</v>
      </c>
      <c r="K2194" s="90" t="s">
        <v>233</v>
      </c>
      <c r="L2194" s="89">
        <v>4</v>
      </c>
      <c r="M2194" s="89">
        <v>15</v>
      </c>
      <c r="N2194" s="194" t="s">
        <v>254</v>
      </c>
      <c r="O2194" s="46">
        <v>1</v>
      </c>
      <c r="S2194" s="42"/>
      <c r="T2194" s="17"/>
      <c r="U2194" s="17"/>
      <c r="V2194" s="17"/>
      <c r="W2194" s="136"/>
      <c r="X2194" s="93"/>
      <c r="Y2194" s="137"/>
    </row>
    <row r="2195" spans="1:25" s="43" customFormat="1" ht="30">
      <c r="A2195" s="228"/>
      <c r="B2195" s="52"/>
      <c r="C2195" s="18"/>
      <c r="D2195" s="18"/>
      <c r="E2195" s="26"/>
      <c r="F2195" s="17"/>
      <c r="G2195" s="17"/>
      <c r="H2195" s="446"/>
      <c r="I2195" s="576"/>
      <c r="J2195" s="99" t="s">
        <v>1273</v>
      </c>
      <c r="K2195" s="90" t="s">
        <v>236</v>
      </c>
      <c r="L2195" s="89">
        <v>1</v>
      </c>
      <c r="M2195" s="89">
        <v>30</v>
      </c>
      <c r="N2195" s="194" t="s">
        <v>254</v>
      </c>
      <c r="O2195" s="46">
        <v>1</v>
      </c>
      <c r="S2195" s="42"/>
      <c r="T2195" s="17"/>
      <c r="U2195" s="17"/>
      <c r="V2195" s="17"/>
      <c r="W2195" s="136">
        <v>1</v>
      </c>
      <c r="X2195" s="93"/>
      <c r="Y2195" s="137"/>
    </row>
    <row r="2196" spans="1:25" s="43" customFormat="1" ht="14.25" customHeight="1">
      <c r="A2196" s="228"/>
      <c r="B2196" s="52"/>
      <c r="C2196" s="18"/>
      <c r="D2196" s="18"/>
      <c r="E2196" s="26"/>
      <c r="F2196" s="17"/>
      <c r="G2196" s="17"/>
      <c r="H2196" s="446"/>
      <c r="I2196" s="576"/>
      <c r="J2196" s="99" t="s">
        <v>1275</v>
      </c>
      <c r="K2196" s="90" t="s">
        <v>235</v>
      </c>
      <c r="L2196" s="89">
        <v>1</v>
      </c>
      <c r="M2196" s="89">
        <v>30</v>
      </c>
      <c r="N2196" s="194" t="s">
        <v>239</v>
      </c>
      <c r="O2196" s="46">
        <v>1</v>
      </c>
      <c r="S2196" s="42"/>
      <c r="T2196" s="17"/>
      <c r="U2196" s="17"/>
      <c r="V2196" s="17"/>
      <c r="W2196" s="136">
        <v>1</v>
      </c>
      <c r="X2196" s="93"/>
      <c r="Y2196" s="137"/>
    </row>
    <row r="2197" spans="1:25" s="43" customFormat="1" ht="15">
      <c r="A2197" s="228"/>
      <c r="B2197" s="21" t="s">
        <v>203</v>
      </c>
      <c r="C2197" s="23" t="s">
        <v>1036</v>
      </c>
      <c r="D2197" s="17"/>
      <c r="E2197" s="41" t="s">
        <v>123</v>
      </c>
      <c r="F2197" s="27"/>
      <c r="G2197" s="17" t="s">
        <v>215</v>
      </c>
      <c r="H2197" s="446" t="s">
        <v>220</v>
      </c>
      <c r="I2197" s="460" t="s">
        <v>812</v>
      </c>
      <c r="J2197" s="99" t="s">
        <v>1276</v>
      </c>
      <c r="K2197" s="158" t="s">
        <v>257</v>
      </c>
      <c r="L2197" s="171">
        <v>2</v>
      </c>
      <c r="M2197" s="89" t="s">
        <v>205</v>
      </c>
      <c r="N2197" s="194" t="s">
        <v>254</v>
      </c>
      <c r="O2197" s="42"/>
      <c r="P2197" s="42"/>
      <c r="Q2197" s="42"/>
      <c r="R2197" s="42"/>
      <c r="S2197" s="111">
        <v>1</v>
      </c>
      <c r="T2197" s="17"/>
      <c r="U2197" s="17"/>
      <c r="V2197" s="42"/>
      <c r="W2197" s="42"/>
      <c r="X2197" s="42"/>
      <c r="Y2197" s="42"/>
    </row>
    <row r="2198" spans="1:25" s="43" customFormat="1" ht="15">
      <c r="A2198" s="228"/>
      <c r="B2198" s="52"/>
      <c r="C2198" s="18"/>
      <c r="D2198" s="18"/>
      <c r="E2198" s="57"/>
      <c r="F2198" s="18"/>
      <c r="G2198" s="18"/>
      <c r="H2198" s="446"/>
      <c r="I2198" s="460"/>
      <c r="J2198" s="99" t="s">
        <v>1277</v>
      </c>
      <c r="K2198" s="158" t="s">
        <v>256</v>
      </c>
      <c r="L2198" s="89">
        <v>7</v>
      </c>
      <c r="M2198" s="89" t="s">
        <v>205</v>
      </c>
      <c r="N2198" s="194" t="s">
        <v>254</v>
      </c>
      <c r="O2198" s="42"/>
      <c r="P2198" s="42"/>
      <c r="Q2198" s="42"/>
      <c r="R2198" s="42"/>
      <c r="S2198" s="111">
        <v>1</v>
      </c>
      <c r="T2198" s="17"/>
      <c r="U2198" s="17"/>
      <c r="V2198" s="42"/>
      <c r="W2198" s="42"/>
      <c r="X2198" s="42"/>
      <c r="Y2198" s="42"/>
    </row>
    <row r="2199" spans="1:25" s="43" customFormat="1" ht="15">
      <c r="A2199" s="228"/>
      <c r="B2199" s="52"/>
      <c r="C2199" s="18"/>
      <c r="D2199" s="18"/>
      <c r="E2199" s="57"/>
      <c r="F2199" s="18"/>
      <c r="G2199" s="18"/>
      <c r="H2199" s="446"/>
      <c r="I2199" s="460"/>
      <c r="J2199" s="99" t="s">
        <v>1550</v>
      </c>
      <c r="K2199" s="158" t="s">
        <v>296</v>
      </c>
      <c r="L2199" s="89">
        <v>6</v>
      </c>
      <c r="M2199" s="89" t="s">
        <v>205</v>
      </c>
      <c r="N2199" s="194" t="s">
        <v>239</v>
      </c>
      <c r="O2199" s="42"/>
      <c r="P2199" s="42"/>
      <c r="Q2199" s="42"/>
      <c r="R2199" s="42"/>
      <c r="S2199" s="111">
        <v>1</v>
      </c>
      <c r="T2199" s="17"/>
      <c r="U2199" s="17"/>
      <c r="V2199" s="42"/>
      <c r="W2199" s="42"/>
      <c r="X2199" s="42"/>
      <c r="Y2199" s="42"/>
    </row>
    <row r="2200" spans="1:22" ht="15">
      <c r="A2200" s="228"/>
      <c r="B2200" s="52"/>
      <c r="C2200" s="18"/>
      <c r="D2200" s="18"/>
      <c r="E2200" s="57"/>
      <c r="F2200" s="18"/>
      <c r="G2200" s="18"/>
      <c r="H2200" s="446" t="s">
        <v>220</v>
      </c>
      <c r="I2200" s="469" t="s">
        <v>813</v>
      </c>
      <c r="J2200" s="160">
        <v>41188</v>
      </c>
      <c r="K2200" s="158" t="s">
        <v>297</v>
      </c>
      <c r="L2200" s="89">
        <v>1</v>
      </c>
      <c r="M2200" s="89">
        <v>150</v>
      </c>
      <c r="N2200" s="194" t="s">
        <v>239</v>
      </c>
      <c r="S2200" s="111">
        <v>1</v>
      </c>
      <c r="T2200" s="162">
        <v>1</v>
      </c>
      <c r="U2200" s="163"/>
      <c r="V2200" s="164"/>
    </row>
    <row r="2201" spans="1:22" ht="27.75" customHeight="1">
      <c r="A2201" s="228"/>
      <c r="B2201" s="52"/>
      <c r="C2201" s="18"/>
      <c r="D2201" s="18"/>
      <c r="E2201" s="57"/>
      <c r="F2201" s="18"/>
      <c r="G2201" s="18"/>
      <c r="H2201" s="446"/>
      <c r="I2201" s="467"/>
      <c r="J2201" s="160">
        <v>41189</v>
      </c>
      <c r="K2201" s="158" t="s">
        <v>295</v>
      </c>
      <c r="L2201" s="89">
        <v>1</v>
      </c>
      <c r="M2201" s="89">
        <v>150</v>
      </c>
      <c r="N2201" s="194" t="s">
        <v>255</v>
      </c>
      <c r="S2201" s="111">
        <v>1</v>
      </c>
      <c r="T2201" s="162">
        <v>1</v>
      </c>
      <c r="U2201" s="163"/>
      <c r="V2201" s="164"/>
    </row>
    <row r="2202" spans="1:25" s="43" customFormat="1" ht="15" customHeight="1">
      <c r="A2202" s="228"/>
      <c r="B2202" s="21"/>
      <c r="C2202" s="17"/>
      <c r="D2202" s="21"/>
      <c r="E2202" s="57"/>
      <c r="F2202" s="17"/>
      <c r="G2202" s="18"/>
      <c r="H2202" s="446" t="s">
        <v>279</v>
      </c>
      <c r="I2202" s="576" t="s">
        <v>1543</v>
      </c>
      <c r="J2202" s="99" t="s">
        <v>270</v>
      </c>
      <c r="K2202" s="90" t="s">
        <v>290</v>
      </c>
      <c r="L2202" s="89">
        <v>1</v>
      </c>
      <c r="M2202" s="89">
        <v>30</v>
      </c>
      <c r="N2202" s="194" t="s">
        <v>254</v>
      </c>
      <c r="O2202" s="46">
        <v>1</v>
      </c>
      <c r="P2202" s="136">
        <v>1</v>
      </c>
      <c r="Q2202" s="93"/>
      <c r="R2202" s="137"/>
      <c r="S2202" s="42"/>
      <c r="T2202" s="17"/>
      <c r="U2202" s="17"/>
      <c r="V2202" s="18"/>
      <c r="W2202" s="18"/>
      <c r="X2202" s="42"/>
      <c r="Y2202" s="42"/>
    </row>
    <row r="2203" spans="1:25" s="43" customFormat="1" ht="15" customHeight="1">
      <c r="A2203" s="228"/>
      <c r="B2203" s="21"/>
      <c r="C2203" s="17"/>
      <c r="D2203" s="21"/>
      <c r="E2203" s="57"/>
      <c r="F2203" s="17"/>
      <c r="G2203" s="17"/>
      <c r="H2203" s="446"/>
      <c r="I2203" s="576"/>
      <c r="J2203" s="99" t="s">
        <v>272</v>
      </c>
      <c r="K2203" s="90" t="s">
        <v>291</v>
      </c>
      <c r="L2203" s="89">
        <v>1</v>
      </c>
      <c r="M2203" s="89">
        <v>30</v>
      </c>
      <c r="N2203" s="194" t="s">
        <v>254</v>
      </c>
      <c r="O2203" s="46">
        <v>1</v>
      </c>
      <c r="P2203" s="136">
        <v>1</v>
      </c>
      <c r="Q2203" s="93"/>
      <c r="R2203" s="137"/>
      <c r="S2203" s="42"/>
      <c r="T2203" s="17"/>
      <c r="U2203" s="17"/>
      <c r="V2203" s="16"/>
      <c r="W2203" s="16"/>
      <c r="X2203" s="42"/>
      <c r="Y2203" s="42"/>
    </row>
    <row r="2204" spans="1:25" s="43" customFormat="1" ht="30">
      <c r="A2204" s="228"/>
      <c r="B2204" s="52"/>
      <c r="C2204" s="18"/>
      <c r="D2204" s="18"/>
      <c r="E2204" s="57"/>
      <c r="F2204" s="17"/>
      <c r="G2204" s="17"/>
      <c r="H2204" s="446"/>
      <c r="I2204" s="576"/>
      <c r="J2204" s="99" t="s">
        <v>273</v>
      </c>
      <c r="K2204" s="90" t="s">
        <v>1413</v>
      </c>
      <c r="L2204" s="89">
        <v>1</v>
      </c>
      <c r="M2204" s="89">
        <v>30</v>
      </c>
      <c r="N2204" s="194" t="s">
        <v>254</v>
      </c>
      <c r="O2204" s="46">
        <v>1</v>
      </c>
      <c r="P2204" s="136">
        <v>1</v>
      </c>
      <c r="Q2204" s="93"/>
      <c r="R2204" s="137"/>
      <c r="S2204" s="42"/>
      <c r="T2204" s="17"/>
      <c r="U2204" s="17"/>
      <c r="V2204" s="16"/>
      <c r="W2204" s="16"/>
      <c r="X2204" s="42"/>
      <c r="Y2204" s="42"/>
    </row>
    <row r="2205" spans="1:25" s="43" customFormat="1" ht="30" customHeight="1">
      <c r="A2205" s="228"/>
      <c r="B2205" s="21"/>
      <c r="C2205" s="17"/>
      <c r="D2205" s="21"/>
      <c r="E2205" s="57"/>
      <c r="F2205" s="17"/>
      <c r="G2205" s="18"/>
      <c r="H2205" s="130" t="s">
        <v>279</v>
      </c>
      <c r="I2205" s="6" t="s">
        <v>271</v>
      </c>
      <c r="J2205" s="99" t="s">
        <v>278</v>
      </c>
      <c r="K2205" s="90" t="s">
        <v>293</v>
      </c>
      <c r="L2205" s="89">
        <v>5</v>
      </c>
      <c r="M2205" s="89">
        <v>45</v>
      </c>
      <c r="N2205" s="194" t="s">
        <v>254</v>
      </c>
      <c r="O2205" s="42"/>
      <c r="P2205" s="136"/>
      <c r="Q2205" s="93"/>
      <c r="R2205" s="137"/>
      <c r="S2205" s="42"/>
      <c r="T2205" s="17"/>
      <c r="U2205" s="17"/>
      <c r="V2205" s="18"/>
      <c r="W2205" s="18"/>
      <c r="X2205" s="42"/>
      <c r="Y2205" s="42"/>
    </row>
    <row r="2206" spans="1:25" s="43" customFormat="1" ht="15" customHeight="1">
      <c r="A2206" s="228"/>
      <c r="B2206" s="21"/>
      <c r="C2206" s="17"/>
      <c r="D2206" s="21"/>
      <c r="E2206" s="57"/>
      <c r="F2206" s="17"/>
      <c r="G2206" s="17"/>
      <c r="H2206" s="446" t="s">
        <v>220</v>
      </c>
      <c r="I2206" s="576" t="s">
        <v>1540</v>
      </c>
      <c r="J2206" s="99" t="s">
        <v>1945</v>
      </c>
      <c r="K2206" s="90" t="s">
        <v>292</v>
      </c>
      <c r="L2206" s="89">
        <v>5</v>
      </c>
      <c r="M2206" s="89">
        <v>10</v>
      </c>
      <c r="N2206" s="194" t="s">
        <v>254</v>
      </c>
      <c r="O2206" s="46">
        <v>1</v>
      </c>
      <c r="S2206" s="42"/>
      <c r="T2206" s="17"/>
      <c r="U2206" s="17"/>
      <c r="V2206" s="17"/>
      <c r="W2206" s="136"/>
      <c r="X2206" s="93"/>
      <c r="Y2206" s="137"/>
    </row>
    <row r="2207" spans="1:25" s="43" customFormat="1" ht="15" customHeight="1">
      <c r="A2207" s="228"/>
      <c r="B2207" s="21"/>
      <c r="D2207" s="21"/>
      <c r="E2207" s="57"/>
      <c r="F2207" s="17"/>
      <c r="G2207" s="17"/>
      <c r="H2207" s="446"/>
      <c r="I2207" s="576"/>
      <c r="J2207" s="99" t="s">
        <v>2572</v>
      </c>
      <c r="K2207" s="90" t="s">
        <v>236</v>
      </c>
      <c r="L2207" s="89">
        <v>1</v>
      </c>
      <c r="M2207" s="89">
        <v>30</v>
      </c>
      <c r="N2207" s="194" t="s">
        <v>254</v>
      </c>
      <c r="S2207" s="42"/>
      <c r="T2207" s="17"/>
      <c r="U2207" s="17"/>
      <c r="V2207" s="17"/>
      <c r="W2207" s="136">
        <v>1</v>
      </c>
      <c r="X2207" s="93"/>
      <c r="Y2207" s="137"/>
    </row>
    <row r="2208" spans="1:25" s="43" customFormat="1" ht="15" customHeight="1">
      <c r="A2208" s="228"/>
      <c r="B2208" s="21"/>
      <c r="D2208" s="21"/>
      <c r="E2208" s="57"/>
      <c r="F2208" s="17"/>
      <c r="G2208" s="17"/>
      <c r="H2208" s="446"/>
      <c r="I2208" s="576"/>
      <c r="J2208" s="99" t="s">
        <v>2574</v>
      </c>
      <c r="K2208" s="90" t="s">
        <v>234</v>
      </c>
      <c r="L2208" s="89"/>
      <c r="M2208" s="89"/>
      <c r="N2208" s="194" t="s">
        <v>254</v>
      </c>
      <c r="O2208" s="46">
        <v>1</v>
      </c>
      <c r="S2208" s="42"/>
      <c r="T2208" s="17"/>
      <c r="U2208" s="17"/>
      <c r="V2208" s="17"/>
      <c r="W2208" s="136"/>
      <c r="X2208" s="93"/>
      <c r="Y2208" s="137"/>
    </row>
    <row r="2209" spans="1:25" s="43" customFormat="1" ht="15" customHeight="1">
      <c r="A2209" s="228"/>
      <c r="B2209" s="21"/>
      <c r="C2209" s="17"/>
      <c r="D2209" s="21"/>
      <c r="E2209" s="57"/>
      <c r="F2209" s="17"/>
      <c r="G2209" s="17"/>
      <c r="H2209" s="446"/>
      <c r="I2209" s="576"/>
      <c r="J2209" s="99" t="s">
        <v>2574</v>
      </c>
      <c r="K2209" s="90" t="s">
        <v>235</v>
      </c>
      <c r="L2209" s="89">
        <v>1</v>
      </c>
      <c r="M2209" s="89">
        <v>30</v>
      </c>
      <c r="N2209" s="194" t="s">
        <v>254</v>
      </c>
      <c r="S2209" s="42"/>
      <c r="T2209" s="17"/>
      <c r="U2209" s="17"/>
      <c r="V2209" s="17"/>
      <c r="W2209" s="136">
        <v>1</v>
      </c>
      <c r="X2209" s="93"/>
      <c r="Y2209" s="137"/>
    </row>
    <row r="2210" spans="1:25" s="43" customFormat="1" ht="24" customHeight="1">
      <c r="A2210" s="228"/>
      <c r="B2210" s="52"/>
      <c r="C2210" s="18"/>
      <c r="D2210" s="18"/>
      <c r="E2210" s="57"/>
      <c r="F2210" s="17"/>
      <c r="G2210" s="17"/>
      <c r="H2210" s="446"/>
      <c r="I2210" s="576"/>
      <c r="J2210" s="99" t="s">
        <v>2575</v>
      </c>
      <c r="K2210" s="90" t="s">
        <v>294</v>
      </c>
      <c r="L2210" s="89">
        <v>2</v>
      </c>
      <c r="M2210" s="89">
        <v>25</v>
      </c>
      <c r="N2210" s="194" t="s">
        <v>254</v>
      </c>
      <c r="O2210" s="46">
        <v>1</v>
      </c>
      <c r="S2210" s="42"/>
      <c r="T2210" s="17"/>
      <c r="U2210" s="17"/>
      <c r="V2210" s="17"/>
      <c r="W2210" s="136"/>
      <c r="X2210" s="93">
        <v>1</v>
      </c>
      <c r="Y2210" s="137"/>
    </row>
    <row r="2211" spans="1:25" s="43" customFormat="1" ht="15" customHeight="1">
      <c r="A2211" s="228"/>
      <c r="B2211" s="21"/>
      <c r="C2211" s="17"/>
      <c r="D2211" s="21"/>
      <c r="E2211" s="57"/>
      <c r="F2211" s="17"/>
      <c r="G2211" s="17"/>
      <c r="H2211" s="446" t="s">
        <v>220</v>
      </c>
      <c r="I2211" s="576" t="s">
        <v>1544</v>
      </c>
      <c r="J2211" s="99" t="s">
        <v>2576</v>
      </c>
      <c r="K2211" s="90" t="s">
        <v>292</v>
      </c>
      <c r="L2211" s="89">
        <v>6</v>
      </c>
      <c r="M2211" s="89">
        <v>8</v>
      </c>
      <c r="N2211" s="194" t="s">
        <v>254</v>
      </c>
      <c r="O2211" s="46">
        <v>1</v>
      </c>
      <c r="S2211" s="42"/>
      <c r="T2211" s="17"/>
      <c r="U2211" s="17"/>
      <c r="V2211" s="17"/>
      <c r="W2211" s="136"/>
      <c r="X2211" s="93"/>
      <c r="Y2211" s="137"/>
    </row>
    <row r="2212" spans="1:25" s="43" customFormat="1" ht="15" customHeight="1">
      <c r="A2212" s="228"/>
      <c r="B2212" s="21"/>
      <c r="C2212" s="17"/>
      <c r="D2212" s="21"/>
      <c r="E2212" s="57"/>
      <c r="F2212" s="17"/>
      <c r="G2212" s="17"/>
      <c r="H2212" s="446"/>
      <c r="I2212" s="576"/>
      <c r="J2212" s="99" t="s">
        <v>2577</v>
      </c>
      <c r="K2212" s="90" t="s">
        <v>236</v>
      </c>
      <c r="L2212" s="89">
        <v>1</v>
      </c>
      <c r="M2212" s="89">
        <v>30</v>
      </c>
      <c r="N2212" s="194" t="s">
        <v>239</v>
      </c>
      <c r="O2212" s="46">
        <v>1</v>
      </c>
      <c r="S2212" s="42"/>
      <c r="T2212" s="17"/>
      <c r="U2212" s="17"/>
      <c r="V2212" s="17"/>
      <c r="W2212" s="136">
        <v>1</v>
      </c>
      <c r="X2212" s="93"/>
      <c r="Y2212" s="137"/>
    </row>
    <row r="2213" spans="1:25" s="43" customFormat="1" ht="15" customHeight="1">
      <c r="A2213" s="228"/>
      <c r="B2213" s="21"/>
      <c r="C2213" s="17"/>
      <c r="D2213" s="21"/>
      <c r="E2213" s="57"/>
      <c r="F2213" s="17"/>
      <c r="G2213" s="17"/>
      <c r="H2213" s="446"/>
      <c r="I2213" s="576"/>
      <c r="J2213" s="99" t="s">
        <v>2578</v>
      </c>
      <c r="K2213" s="90" t="s">
        <v>235</v>
      </c>
      <c r="L2213" s="89">
        <v>1</v>
      </c>
      <c r="M2213" s="89">
        <v>30</v>
      </c>
      <c r="N2213" s="194" t="s">
        <v>254</v>
      </c>
      <c r="O2213" s="46">
        <v>1</v>
      </c>
      <c r="S2213" s="42"/>
      <c r="T2213" s="17"/>
      <c r="U2213" s="17"/>
      <c r="V2213" s="17"/>
      <c r="W2213" s="136">
        <v>1</v>
      </c>
      <c r="X2213" s="93"/>
      <c r="Y2213" s="137"/>
    </row>
    <row r="2214" spans="1:25" s="43" customFormat="1" ht="30">
      <c r="A2214" s="228"/>
      <c r="B2214" s="52"/>
      <c r="C2214" s="18"/>
      <c r="D2214" s="18"/>
      <c r="E2214" s="57"/>
      <c r="F2214" s="17"/>
      <c r="G2214" s="17"/>
      <c r="H2214" s="446"/>
      <c r="I2214" s="576"/>
      <c r="J2214" s="99" t="s">
        <v>2579</v>
      </c>
      <c r="K2214" s="90" t="s">
        <v>294</v>
      </c>
      <c r="L2214" s="89">
        <v>3</v>
      </c>
      <c r="M2214" s="89">
        <v>20</v>
      </c>
      <c r="N2214" s="194" t="s">
        <v>239</v>
      </c>
      <c r="O2214" s="46">
        <v>1</v>
      </c>
      <c r="S2214" s="42"/>
      <c r="T2214" s="17"/>
      <c r="U2214" s="17"/>
      <c r="V2214" s="17"/>
      <c r="W2214" s="136"/>
      <c r="X2214" s="93"/>
      <c r="Y2214" s="137">
        <v>1</v>
      </c>
    </row>
    <row r="2215" spans="1:25" s="43" customFormat="1" ht="15" customHeight="1">
      <c r="A2215" s="228"/>
      <c r="B2215" s="21"/>
      <c r="C2215" s="17"/>
      <c r="D2215" s="21"/>
      <c r="E2215" s="57"/>
      <c r="F2215" s="17"/>
      <c r="G2215" s="17"/>
      <c r="H2215" s="446" t="s">
        <v>220</v>
      </c>
      <c r="I2215" s="576" t="s">
        <v>1539</v>
      </c>
      <c r="J2215" s="99" t="s">
        <v>2580</v>
      </c>
      <c r="K2215" s="90" t="s">
        <v>292</v>
      </c>
      <c r="L2215" s="89">
        <v>2</v>
      </c>
      <c r="M2215" s="89">
        <v>25</v>
      </c>
      <c r="N2215" s="194" t="s">
        <v>254</v>
      </c>
      <c r="O2215" s="46">
        <v>1</v>
      </c>
      <c r="S2215" s="42"/>
      <c r="T2215" s="17"/>
      <c r="U2215" s="17"/>
      <c r="V2215" s="17"/>
      <c r="W2215" s="136"/>
      <c r="X2215" s="93">
        <v>1</v>
      </c>
      <c r="Y2215" s="137"/>
    </row>
    <row r="2216" spans="1:25" s="43" customFormat="1" ht="15" customHeight="1">
      <c r="A2216" s="228"/>
      <c r="B2216" s="21"/>
      <c r="C2216" s="17"/>
      <c r="D2216" s="21"/>
      <c r="E2216" s="57"/>
      <c r="F2216" s="17"/>
      <c r="G2216" s="17"/>
      <c r="H2216" s="446"/>
      <c r="I2216" s="576"/>
      <c r="J2216" s="99" t="s">
        <v>2581</v>
      </c>
      <c r="K2216" s="90" t="s">
        <v>236</v>
      </c>
      <c r="L2216" s="89">
        <v>1</v>
      </c>
      <c r="M2216" s="89">
        <v>30</v>
      </c>
      <c r="N2216" s="194" t="s">
        <v>254</v>
      </c>
      <c r="O2216" s="46">
        <v>1</v>
      </c>
      <c r="S2216" s="42"/>
      <c r="T2216" s="17"/>
      <c r="U2216" s="17"/>
      <c r="V2216" s="17"/>
      <c r="W2216" s="136">
        <v>1</v>
      </c>
      <c r="X2216" s="93"/>
      <c r="Y2216" s="137"/>
    </row>
    <row r="2217" spans="1:25" s="43" customFormat="1" ht="15" customHeight="1">
      <c r="A2217" s="228"/>
      <c r="B2217" s="21"/>
      <c r="C2217" s="17"/>
      <c r="D2217" s="21"/>
      <c r="E2217" s="57"/>
      <c r="F2217" s="17"/>
      <c r="G2217" s="17"/>
      <c r="H2217" s="446"/>
      <c r="I2217" s="576"/>
      <c r="J2217" s="99" t="s">
        <v>2582</v>
      </c>
      <c r="K2217" s="90" t="s">
        <v>235</v>
      </c>
      <c r="L2217" s="89">
        <v>1</v>
      </c>
      <c r="M2217" s="89">
        <v>30</v>
      </c>
      <c r="N2217" s="194" t="s">
        <v>254</v>
      </c>
      <c r="O2217" s="46">
        <v>1</v>
      </c>
      <c r="S2217" s="42"/>
      <c r="T2217" s="17"/>
      <c r="U2217" s="17"/>
      <c r="V2217" s="17"/>
      <c r="W2217" s="136">
        <v>1</v>
      </c>
      <c r="X2217" s="93"/>
      <c r="Y2217" s="137"/>
    </row>
    <row r="2218" spans="1:25" s="43" customFormat="1" ht="30">
      <c r="A2218" s="228"/>
      <c r="B2218" s="52"/>
      <c r="C2218" s="18"/>
      <c r="D2218" s="18"/>
      <c r="E2218" s="57"/>
      <c r="F2218" s="17"/>
      <c r="G2218" s="17"/>
      <c r="H2218" s="446"/>
      <c r="I2218" s="576"/>
      <c r="J2218" s="99" t="s">
        <v>2583</v>
      </c>
      <c r="K2218" s="90" t="s">
        <v>294</v>
      </c>
      <c r="L2218" s="89">
        <v>4</v>
      </c>
      <c r="M2218" s="89">
        <v>15</v>
      </c>
      <c r="N2218" s="194" t="s">
        <v>254</v>
      </c>
      <c r="O2218" s="46">
        <v>1</v>
      </c>
      <c r="S2218" s="42"/>
      <c r="T2218" s="17"/>
      <c r="U2218" s="17"/>
      <c r="V2218" s="17"/>
      <c r="W2218" s="136"/>
      <c r="X2218" s="93"/>
      <c r="Y2218" s="137"/>
    </row>
    <row r="2219" spans="1:25" s="43" customFormat="1" ht="15" customHeight="1">
      <c r="A2219" s="228"/>
      <c r="B2219" s="21"/>
      <c r="C2219" s="17"/>
      <c r="D2219" s="21"/>
      <c r="E2219" s="57"/>
      <c r="F2219" s="17"/>
      <c r="G2219" s="18"/>
      <c r="H2219" s="446" t="s">
        <v>220</v>
      </c>
      <c r="I2219" s="431" t="s">
        <v>1946</v>
      </c>
      <c r="J2219" s="99" t="s">
        <v>629</v>
      </c>
      <c r="K2219" s="90" t="s">
        <v>640</v>
      </c>
      <c r="L2219" s="89">
        <v>5</v>
      </c>
      <c r="M2219" s="95" t="s">
        <v>205</v>
      </c>
      <c r="N2219" s="194" t="s">
        <v>254</v>
      </c>
      <c r="O2219" s="42"/>
      <c r="P2219" s="42"/>
      <c r="Q2219" s="42"/>
      <c r="R2219" s="42"/>
      <c r="S2219" s="111">
        <v>1</v>
      </c>
      <c r="T2219" s="17"/>
      <c r="U2219" s="42"/>
      <c r="V2219" s="42"/>
      <c r="W2219" s="42"/>
      <c r="X2219" s="42"/>
      <c r="Y2219" s="42"/>
    </row>
    <row r="2220" spans="1:25" s="43" customFormat="1" ht="15" customHeight="1">
      <c r="A2220" s="228"/>
      <c r="B2220" s="21"/>
      <c r="C2220" s="17"/>
      <c r="D2220" s="21"/>
      <c r="E2220" s="57"/>
      <c r="F2220" s="17"/>
      <c r="G2220" s="18"/>
      <c r="H2220" s="446"/>
      <c r="I2220" s="576"/>
      <c r="J2220" s="99" t="s">
        <v>630</v>
      </c>
      <c r="K2220" s="90" t="s">
        <v>637</v>
      </c>
      <c r="L2220" s="171">
        <v>3</v>
      </c>
      <c r="M2220" s="95" t="s">
        <v>205</v>
      </c>
      <c r="N2220" s="194" t="s">
        <v>254</v>
      </c>
      <c r="O2220" s="42"/>
      <c r="P2220" s="42"/>
      <c r="Q2220" s="42"/>
      <c r="R2220" s="42"/>
      <c r="S2220" s="111">
        <v>1</v>
      </c>
      <c r="T2220" s="17"/>
      <c r="U2220" s="42"/>
      <c r="V2220" s="42"/>
      <c r="W2220" s="42"/>
      <c r="X2220" s="42"/>
      <c r="Y2220" s="42"/>
    </row>
    <row r="2221" spans="1:25" s="43" customFormat="1" ht="15" customHeight="1">
      <c r="A2221" s="228"/>
      <c r="B2221" s="21"/>
      <c r="C2221" s="17"/>
      <c r="D2221" s="21"/>
      <c r="E2221" s="57"/>
      <c r="F2221" s="17"/>
      <c r="G2221" s="18"/>
      <c r="H2221" s="446"/>
      <c r="I2221" s="576"/>
      <c r="J2221" s="99" t="s">
        <v>631</v>
      </c>
      <c r="K2221" s="90" t="s">
        <v>641</v>
      </c>
      <c r="L2221" s="89">
        <v>12</v>
      </c>
      <c r="M2221" s="89" t="s">
        <v>205</v>
      </c>
      <c r="N2221" s="194" t="s">
        <v>254</v>
      </c>
      <c r="O2221" s="42"/>
      <c r="P2221" s="42"/>
      <c r="Q2221" s="42"/>
      <c r="R2221" s="42"/>
      <c r="S2221" s="111">
        <v>1</v>
      </c>
      <c r="T2221" s="17"/>
      <c r="U2221" s="42"/>
      <c r="V2221" s="42"/>
      <c r="W2221" s="42"/>
      <c r="X2221" s="42"/>
      <c r="Y2221" s="42"/>
    </row>
    <row r="2222" spans="1:25" s="43" customFormat="1" ht="15" customHeight="1">
      <c r="A2222" s="228"/>
      <c r="B2222" s="21"/>
      <c r="C2222" s="17"/>
      <c r="D2222" s="21"/>
      <c r="E2222" s="57"/>
      <c r="F2222" s="17"/>
      <c r="G2222" s="17"/>
      <c r="H2222" s="446"/>
      <c r="I2222" s="576"/>
      <c r="J2222" s="99" t="s">
        <v>632</v>
      </c>
      <c r="K2222" s="90" t="s">
        <v>639</v>
      </c>
      <c r="L2222" s="171">
        <v>3</v>
      </c>
      <c r="M2222" s="89" t="s">
        <v>205</v>
      </c>
      <c r="N2222" s="194" t="s">
        <v>254</v>
      </c>
      <c r="O2222" s="42"/>
      <c r="P2222" s="42"/>
      <c r="Q2222" s="42"/>
      <c r="R2222" s="42"/>
      <c r="S2222" s="111">
        <v>1</v>
      </c>
      <c r="T2222" s="17"/>
      <c r="U2222" s="42"/>
      <c r="V2222" s="42"/>
      <c r="W2222" s="42"/>
      <c r="X2222" s="42"/>
      <c r="Y2222" s="42"/>
    </row>
    <row r="2223" spans="1:25" s="43" customFormat="1" ht="15" customHeight="1">
      <c r="A2223" s="228"/>
      <c r="B2223" s="21"/>
      <c r="C2223" s="17"/>
      <c r="D2223" s="21"/>
      <c r="E2223" s="57"/>
      <c r="F2223" s="17"/>
      <c r="G2223" s="18"/>
      <c r="H2223" s="446" t="s">
        <v>220</v>
      </c>
      <c r="I2223" s="431" t="s">
        <v>811</v>
      </c>
      <c r="J2223" s="99" t="s">
        <v>633</v>
      </c>
      <c r="K2223" s="90" t="s">
        <v>638</v>
      </c>
      <c r="L2223" s="171">
        <v>1</v>
      </c>
      <c r="M2223" s="95" t="s">
        <v>205</v>
      </c>
      <c r="N2223" s="194" t="s">
        <v>254</v>
      </c>
      <c r="O2223" s="42"/>
      <c r="P2223" s="42"/>
      <c r="Q2223" s="42"/>
      <c r="R2223" s="42"/>
      <c r="S2223" s="111">
        <v>1</v>
      </c>
      <c r="T2223" s="17"/>
      <c r="U2223" s="42"/>
      <c r="V2223" s="42"/>
      <c r="W2223" s="42"/>
      <c r="X2223" s="42"/>
      <c r="Y2223" s="42"/>
    </row>
    <row r="2224" spans="1:25" s="43" customFormat="1" ht="15" customHeight="1">
      <c r="A2224" s="228"/>
      <c r="B2224" s="21"/>
      <c r="C2224" s="17"/>
      <c r="D2224" s="21"/>
      <c r="E2224" s="57"/>
      <c r="F2224" s="17"/>
      <c r="G2224" s="18"/>
      <c r="H2224" s="446"/>
      <c r="I2224" s="576"/>
      <c r="J2224" s="99" t="s">
        <v>634</v>
      </c>
      <c r="K2224" s="90" t="s">
        <v>637</v>
      </c>
      <c r="L2224" s="89">
        <v>7</v>
      </c>
      <c r="M2224" s="95" t="s">
        <v>205</v>
      </c>
      <c r="N2224" s="194" t="s">
        <v>254</v>
      </c>
      <c r="O2224" s="42"/>
      <c r="P2224" s="42"/>
      <c r="Q2224" s="42"/>
      <c r="R2224" s="42"/>
      <c r="S2224" s="111">
        <v>1</v>
      </c>
      <c r="T2224" s="17"/>
      <c r="U2224" s="42"/>
      <c r="V2224" s="42"/>
      <c r="W2224" s="42"/>
      <c r="X2224" s="42"/>
      <c r="Y2224" s="42"/>
    </row>
    <row r="2225" spans="1:25" s="43" customFormat="1" ht="15" customHeight="1">
      <c r="A2225" s="228"/>
      <c r="B2225" s="21"/>
      <c r="C2225" s="17"/>
      <c r="D2225" s="21"/>
      <c r="E2225" s="57"/>
      <c r="F2225" s="17"/>
      <c r="G2225" s="18"/>
      <c r="H2225" s="446"/>
      <c r="I2225" s="576"/>
      <c r="J2225" s="99" t="s">
        <v>634</v>
      </c>
      <c r="K2225" s="90" t="s">
        <v>636</v>
      </c>
      <c r="L2225" s="89">
        <v>6</v>
      </c>
      <c r="M2225" s="89" t="s">
        <v>205</v>
      </c>
      <c r="N2225" s="194" t="s">
        <v>254</v>
      </c>
      <c r="O2225" s="42"/>
      <c r="P2225" s="42"/>
      <c r="Q2225" s="42"/>
      <c r="R2225" s="42"/>
      <c r="S2225" s="111">
        <v>1</v>
      </c>
      <c r="T2225" s="17"/>
      <c r="U2225" s="42"/>
      <c r="V2225" s="42"/>
      <c r="W2225" s="42"/>
      <c r="X2225" s="42"/>
      <c r="Y2225" s="42"/>
    </row>
    <row r="2226" spans="1:25" s="43" customFormat="1" ht="15" customHeight="1">
      <c r="A2226" s="228"/>
      <c r="B2226" s="21"/>
      <c r="C2226" s="17"/>
      <c r="D2226" s="21"/>
      <c r="E2226" s="57"/>
      <c r="F2226" s="17"/>
      <c r="G2226" s="18"/>
      <c r="H2226" s="446"/>
      <c r="I2226" s="576"/>
      <c r="J2226" s="99" t="s">
        <v>635</v>
      </c>
      <c r="K2226" s="90" t="s">
        <v>639</v>
      </c>
      <c r="L2226" s="171">
        <v>2</v>
      </c>
      <c r="M2226" s="89" t="s">
        <v>205</v>
      </c>
      <c r="N2226" s="194" t="s">
        <v>254</v>
      </c>
      <c r="O2226" s="42"/>
      <c r="P2226" s="42"/>
      <c r="Q2226" s="42"/>
      <c r="R2226" s="42"/>
      <c r="S2226" s="111">
        <v>1</v>
      </c>
      <c r="T2226" s="17"/>
      <c r="U2226" s="42"/>
      <c r="V2226" s="42"/>
      <c r="W2226" s="42"/>
      <c r="X2226" s="42"/>
      <c r="Y2226" s="42"/>
    </row>
    <row r="2227" spans="1:25" s="43" customFormat="1" ht="15" customHeight="1">
      <c r="A2227" s="228"/>
      <c r="B2227" s="21"/>
      <c r="C2227" s="17"/>
      <c r="D2227" s="21"/>
      <c r="E2227" s="57"/>
      <c r="F2227" s="17"/>
      <c r="G2227" s="18"/>
      <c r="H2227" s="446"/>
      <c r="I2227" s="576"/>
      <c r="J2227" s="99" t="s">
        <v>642</v>
      </c>
      <c r="K2227" s="90" t="s">
        <v>643</v>
      </c>
      <c r="L2227" s="89">
        <v>4</v>
      </c>
      <c r="M2227" s="89" t="s">
        <v>205</v>
      </c>
      <c r="N2227" s="194" t="s">
        <v>254</v>
      </c>
      <c r="O2227" s="42"/>
      <c r="P2227" s="42"/>
      <c r="Q2227" s="42"/>
      <c r="R2227" s="42"/>
      <c r="S2227" s="111">
        <v>1</v>
      </c>
      <c r="T2227" s="17"/>
      <c r="U2227" s="42"/>
      <c r="V2227" s="42"/>
      <c r="W2227" s="42"/>
      <c r="X2227" s="42"/>
      <c r="Y2227" s="42"/>
    </row>
    <row r="2228" spans="1:25" s="43" customFormat="1" ht="15" customHeight="1">
      <c r="A2228" s="228"/>
      <c r="B2228" s="21"/>
      <c r="C2228" s="17"/>
      <c r="D2228" s="21"/>
      <c r="E2228" s="57"/>
      <c r="F2228" s="17"/>
      <c r="G2228" s="17"/>
      <c r="H2228" s="446" t="s">
        <v>220</v>
      </c>
      <c r="I2228" s="576" t="s">
        <v>1264</v>
      </c>
      <c r="J2228" s="99" t="s">
        <v>651</v>
      </c>
      <c r="K2228" s="90" t="s">
        <v>292</v>
      </c>
      <c r="L2228" s="89">
        <v>6</v>
      </c>
      <c r="M2228" s="89">
        <v>8</v>
      </c>
      <c r="N2228" s="194" t="s">
        <v>254</v>
      </c>
      <c r="O2228" s="46">
        <v>1</v>
      </c>
      <c r="S2228" s="42"/>
      <c r="T2228" s="17"/>
      <c r="U2228" s="17"/>
      <c r="V2228" s="17"/>
      <c r="W2228" s="136"/>
      <c r="X2228" s="93"/>
      <c r="Y2228" s="137"/>
    </row>
    <row r="2229" spans="1:25" s="43" customFormat="1" ht="15" customHeight="1">
      <c r="A2229" s="228"/>
      <c r="B2229" s="21"/>
      <c r="C2229" s="17"/>
      <c r="D2229" s="21"/>
      <c r="E2229" s="57"/>
      <c r="F2229" s="17"/>
      <c r="G2229" s="17"/>
      <c r="H2229" s="446"/>
      <c r="I2229" s="576"/>
      <c r="J2229" s="99" t="s">
        <v>653</v>
      </c>
      <c r="K2229" s="90" t="s">
        <v>234</v>
      </c>
      <c r="L2229" s="89"/>
      <c r="M2229" s="89"/>
      <c r="N2229" s="194" t="s">
        <v>254</v>
      </c>
      <c r="O2229" s="46">
        <v>1</v>
      </c>
      <c r="S2229" s="42"/>
      <c r="T2229" s="17"/>
      <c r="U2229" s="17"/>
      <c r="V2229" s="17"/>
      <c r="W2229" s="136"/>
      <c r="X2229" s="93"/>
      <c r="Y2229" s="137"/>
    </row>
    <row r="2230" spans="1:25" s="43" customFormat="1" ht="15" customHeight="1">
      <c r="A2230" s="228"/>
      <c r="B2230" s="21"/>
      <c r="C2230" s="17"/>
      <c r="D2230" s="21"/>
      <c r="E2230" s="57"/>
      <c r="F2230" s="17"/>
      <c r="G2230" s="17"/>
      <c r="H2230" s="446"/>
      <c r="I2230" s="576"/>
      <c r="J2230" s="99" t="s">
        <v>653</v>
      </c>
      <c r="K2230" s="90" t="s">
        <v>654</v>
      </c>
      <c r="L2230" s="89">
        <v>1</v>
      </c>
      <c r="M2230" s="89">
        <v>30</v>
      </c>
      <c r="N2230" s="194" t="s">
        <v>239</v>
      </c>
      <c r="S2230" s="42"/>
      <c r="T2230" s="17"/>
      <c r="U2230" s="17"/>
      <c r="V2230" s="17"/>
      <c r="W2230" s="136">
        <v>1</v>
      </c>
      <c r="X2230" s="93"/>
      <c r="Y2230" s="137"/>
    </row>
    <row r="2231" spans="1:25" s="43" customFormat="1" ht="15" customHeight="1">
      <c r="A2231" s="228"/>
      <c r="B2231" s="21"/>
      <c r="C2231" s="17"/>
      <c r="D2231" s="21"/>
      <c r="E2231" s="57"/>
      <c r="F2231" s="17"/>
      <c r="G2231" s="17"/>
      <c r="H2231" s="446"/>
      <c r="I2231" s="576"/>
      <c r="J2231" s="99" t="s">
        <v>655</v>
      </c>
      <c r="K2231" s="90" t="s">
        <v>233</v>
      </c>
      <c r="L2231" s="89"/>
      <c r="M2231" s="89"/>
      <c r="N2231" s="194" t="s">
        <v>254</v>
      </c>
      <c r="O2231" s="46">
        <v>1</v>
      </c>
      <c r="S2231" s="42"/>
      <c r="T2231" s="17"/>
      <c r="U2231" s="17"/>
      <c r="V2231" s="17"/>
      <c r="W2231" s="136"/>
      <c r="X2231" s="93"/>
      <c r="Y2231" s="137"/>
    </row>
    <row r="2232" spans="1:25" s="43" customFormat="1" ht="15" customHeight="1">
      <c r="A2232" s="228"/>
      <c r="B2232" s="21"/>
      <c r="D2232" s="21"/>
      <c r="E2232" s="57"/>
      <c r="F2232" s="17"/>
      <c r="G2232" s="17"/>
      <c r="H2232" s="446"/>
      <c r="I2232" s="576"/>
      <c r="J2232" s="99" t="s">
        <v>655</v>
      </c>
      <c r="K2232" s="90" t="s">
        <v>656</v>
      </c>
      <c r="L2232" s="89">
        <v>1</v>
      </c>
      <c r="M2232" s="89">
        <v>30</v>
      </c>
      <c r="N2232" s="194" t="s">
        <v>239</v>
      </c>
      <c r="S2232" s="42"/>
      <c r="T2232" s="17"/>
      <c r="U2232" s="17"/>
      <c r="V2232" s="17"/>
      <c r="W2232" s="136">
        <v>1</v>
      </c>
      <c r="X2232" s="93"/>
      <c r="Y2232" s="137"/>
    </row>
    <row r="2233" spans="1:25" s="43" customFormat="1" ht="30">
      <c r="A2233" s="228"/>
      <c r="B2233" s="52"/>
      <c r="C2233" s="18"/>
      <c r="D2233" s="18"/>
      <c r="E2233" s="57"/>
      <c r="F2233" s="17"/>
      <c r="G2233" s="17"/>
      <c r="H2233" s="446"/>
      <c r="I2233" s="576"/>
      <c r="J2233" s="99" t="s">
        <v>655</v>
      </c>
      <c r="K2233" s="90" t="s">
        <v>294</v>
      </c>
      <c r="L2233" s="89">
        <v>3</v>
      </c>
      <c r="M2233" s="89">
        <v>20</v>
      </c>
      <c r="N2233" s="194" t="s">
        <v>239</v>
      </c>
      <c r="O2233" s="46">
        <v>1</v>
      </c>
      <c r="S2233" s="42"/>
      <c r="T2233" s="17"/>
      <c r="U2233" s="17"/>
      <c r="V2233" s="17"/>
      <c r="W2233" s="136"/>
      <c r="X2233" s="93"/>
      <c r="Y2233" s="137">
        <v>1</v>
      </c>
    </row>
    <row r="2234" spans="1:25" s="43" customFormat="1" ht="15" customHeight="1">
      <c r="A2234" s="228"/>
      <c r="B2234" s="21"/>
      <c r="C2234" s="17"/>
      <c r="D2234" s="21"/>
      <c r="E2234" s="57"/>
      <c r="F2234" s="17"/>
      <c r="G2234" s="18"/>
      <c r="H2234" s="446" t="s">
        <v>220</v>
      </c>
      <c r="I2234" s="431" t="s">
        <v>1112</v>
      </c>
      <c r="J2234" s="99" t="s">
        <v>1267</v>
      </c>
      <c r="K2234" s="90" t="s">
        <v>637</v>
      </c>
      <c r="L2234" s="171">
        <v>1</v>
      </c>
      <c r="M2234" s="95" t="s">
        <v>205</v>
      </c>
      <c r="N2234" s="194" t="s">
        <v>254</v>
      </c>
      <c r="O2234" s="42"/>
      <c r="P2234" s="42"/>
      <c r="Q2234" s="42"/>
      <c r="R2234" s="42"/>
      <c r="S2234" s="111">
        <v>1</v>
      </c>
      <c r="T2234" s="17"/>
      <c r="U2234" s="17"/>
      <c r="V2234" s="42"/>
      <c r="W2234" s="42"/>
      <c r="X2234" s="42"/>
      <c r="Y2234" s="42"/>
    </row>
    <row r="2235" spans="1:25" s="43" customFormat="1" ht="15" customHeight="1">
      <c r="A2235" s="228"/>
      <c r="B2235" s="21"/>
      <c r="C2235" s="17"/>
      <c r="D2235" s="21"/>
      <c r="E2235" s="57"/>
      <c r="F2235" s="17"/>
      <c r="G2235" s="18"/>
      <c r="H2235" s="446"/>
      <c r="I2235" s="576"/>
      <c r="J2235" s="99" t="s">
        <v>1268</v>
      </c>
      <c r="K2235" s="90" t="s">
        <v>639</v>
      </c>
      <c r="L2235" s="171">
        <v>1</v>
      </c>
      <c r="M2235" s="89" t="s">
        <v>205</v>
      </c>
      <c r="N2235" s="194" t="s">
        <v>254</v>
      </c>
      <c r="O2235" s="42"/>
      <c r="P2235" s="42"/>
      <c r="Q2235" s="42"/>
      <c r="R2235" s="42"/>
      <c r="S2235" s="111">
        <v>1</v>
      </c>
      <c r="T2235" s="17"/>
      <c r="U2235" s="17"/>
      <c r="V2235" s="42"/>
      <c r="W2235" s="42"/>
      <c r="X2235" s="42"/>
      <c r="Y2235" s="42"/>
    </row>
    <row r="2236" spans="1:25" s="43" customFormat="1" ht="15" customHeight="1">
      <c r="A2236" s="228"/>
      <c r="B2236" s="21"/>
      <c r="C2236" s="17"/>
      <c r="D2236" s="21"/>
      <c r="E2236" s="57"/>
      <c r="F2236" s="17"/>
      <c r="G2236" s="17"/>
      <c r="H2236" s="446"/>
      <c r="I2236" s="576"/>
      <c r="J2236" s="99" t="s">
        <v>1266</v>
      </c>
      <c r="K2236" s="90" t="s">
        <v>1269</v>
      </c>
      <c r="L2236" s="171">
        <v>2</v>
      </c>
      <c r="M2236" s="89" t="s">
        <v>205</v>
      </c>
      <c r="N2236" s="194" t="s">
        <v>239</v>
      </c>
      <c r="O2236" s="42"/>
      <c r="P2236" s="42"/>
      <c r="Q2236" s="42"/>
      <c r="R2236" s="42"/>
      <c r="S2236" s="111">
        <v>1</v>
      </c>
      <c r="T2236" s="17"/>
      <c r="U2236" s="17"/>
      <c r="V2236" s="42"/>
      <c r="W2236" s="42"/>
      <c r="X2236" s="42"/>
      <c r="Y2236" s="42"/>
    </row>
    <row r="2237" spans="1:25" s="43" customFormat="1" ht="15" customHeight="1">
      <c r="A2237" s="228"/>
      <c r="B2237" s="21"/>
      <c r="C2237" s="17"/>
      <c r="D2237" s="21"/>
      <c r="E2237" s="57"/>
      <c r="F2237" s="17"/>
      <c r="G2237" s="17"/>
      <c r="H2237" s="446" t="s">
        <v>220</v>
      </c>
      <c r="I2237" s="576" t="s">
        <v>1265</v>
      </c>
      <c r="J2237" s="99" t="s">
        <v>657</v>
      </c>
      <c r="K2237" s="90" t="s">
        <v>292</v>
      </c>
      <c r="L2237" s="89">
        <v>6</v>
      </c>
      <c r="M2237" s="89">
        <v>8</v>
      </c>
      <c r="N2237" s="194" t="s">
        <v>254</v>
      </c>
      <c r="O2237" s="46">
        <v>1</v>
      </c>
      <c r="S2237" s="42"/>
      <c r="T2237" s="17"/>
      <c r="U2237" s="17"/>
      <c r="V2237" s="17"/>
      <c r="W2237" s="136"/>
      <c r="X2237" s="93"/>
      <c r="Y2237" s="137"/>
    </row>
    <row r="2238" spans="1:25" s="43" customFormat="1" ht="15" customHeight="1">
      <c r="A2238" s="228"/>
      <c r="B2238" s="21"/>
      <c r="C2238" s="17"/>
      <c r="D2238" s="21"/>
      <c r="E2238" s="57"/>
      <c r="F2238" s="17"/>
      <c r="G2238" s="17"/>
      <c r="H2238" s="446"/>
      <c r="I2238" s="576"/>
      <c r="J2238" s="99" t="s">
        <v>659</v>
      </c>
      <c r="K2238" s="90" t="s">
        <v>234</v>
      </c>
      <c r="L2238" s="89">
        <v>1</v>
      </c>
      <c r="M2238" s="89">
        <v>30</v>
      </c>
      <c r="N2238" s="194" t="s">
        <v>239</v>
      </c>
      <c r="O2238" s="46">
        <v>1</v>
      </c>
      <c r="S2238" s="42"/>
      <c r="T2238" s="17"/>
      <c r="U2238" s="17"/>
      <c r="V2238" s="17"/>
      <c r="W2238" s="136">
        <v>1</v>
      </c>
      <c r="X2238" s="93"/>
      <c r="Y2238" s="137"/>
    </row>
    <row r="2239" spans="1:25" s="43" customFormat="1" ht="15" customHeight="1">
      <c r="A2239" s="228"/>
      <c r="B2239" s="21"/>
      <c r="C2239" s="17"/>
      <c r="D2239" s="21"/>
      <c r="E2239" s="57"/>
      <c r="F2239" s="17"/>
      <c r="G2239" s="17"/>
      <c r="H2239" s="446"/>
      <c r="I2239" s="576"/>
      <c r="J2239" s="99" t="s">
        <v>644</v>
      </c>
      <c r="K2239" s="90" t="s">
        <v>233</v>
      </c>
      <c r="L2239" s="89">
        <v>1</v>
      </c>
      <c r="M2239" s="89">
        <v>30</v>
      </c>
      <c r="N2239" s="194" t="s">
        <v>254</v>
      </c>
      <c r="O2239" s="46">
        <v>1</v>
      </c>
      <c r="S2239" s="42"/>
      <c r="T2239" s="17"/>
      <c r="U2239" s="17"/>
      <c r="V2239" s="17"/>
      <c r="W2239" s="136">
        <v>1</v>
      </c>
      <c r="X2239" s="93"/>
      <c r="Y2239" s="137"/>
    </row>
    <row r="2240" spans="1:25" s="43" customFormat="1" ht="15" customHeight="1">
      <c r="A2240" s="228"/>
      <c r="B2240" s="21"/>
      <c r="C2240" s="17"/>
      <c r="D2240" s="21"/>
      <c r="E2240" s="57"/>
      <c r="F2240" s="48"/>
      <c r="G2240" s="17"/>
      <c r="H2240" s="446"/>
      <c r="I2240" s="576"/>
      <c r="J2240" s="99" t="s">
        <v>644</v>
      </c>
      <c r="K2240" s="90" t="s">
        <v>663</v>
      </c>
      <c r="L2240" s="89">
        <v>3</v>
      </c>
      <c r="M2240" s="89">
        <v>20</v>
      </c>
      <c r="N2240" s="194" t="s">
        <v>239</v>
      </c>
      <c r="O2240" s="46">
        <v>1</v>
      </c>
      <c r="S2240" s="42"/>
      <c r="T2240" s="17"/>
      <c r="U2240" s="17"/>
      <c r="V2240" s="17"/>
      <c r="W2240" s="136"/>
      <c r="X2240" s="93"/>
      <c r="Y2240" s="137">
        <v>1</v>
      </c>
    </row>
    <row r="2241" spans="1:22" ht="21.75" customHeight="1">
      <c r="A2241" s="228"/>
      <c r="B2241" s="21" t="s">
        <v>203</v>
      </c>
      <c r="C2241" s="23" t="s">
        <v>1036</v>
      </c>
      <c r="E2241" s="41" t="s">
        <v>0</v>
      </c>
      <c r="F2241" s="27"/>
      <c r="G2241" s="17" t="s">
        <v>215</v>
      </c>
      <c r="H2241" s="472" t="s">
        <v>220</v>
      </c>
      <c r="I2241" s="469" t="s">
        <v>1113</v>
      </c>
      <c r="J2241" s="160" t="s">
        <v>1114</v>
      </c>
      <c r="K2241" s="158" t="s">
        <v>1118</v>
      </c>
      <c r="L2241" s="89">
        <v>3</v>
      </c>
      <c r="M2241" s="89"/>
      <c r="N2241" s="42" t="s">
        <v>254</v>
      </c>
      <c r="P2241" s="83"/>
      <c r="Q2241" s="120"/>
      <c r="R2241" s="17"/>
      <c r="S2241" s="111">
        <v>1</v>
      </c>
      <c r="T2241" s="162"/>
      <c r="U2241" s="163"/>
      <c r="V2241" s="164">
        <v>1</v>
      </c>
    </row>
    <row r="2242" spans="1:22" ht="21.75" customHeight="1">
      <c r="A2242" s="228"/>
      <c r="B2242" s="52"/>
      <c r="C2242" s="18"/>
      <c r="D2242" s="18"/>
      <c r="E2242" s="57"/>
      <c r="F2242" s="18"/>
      <c r="G2242" s="18"/>
      <c r="H2242" s="472"/>
      <c r="I2242" s="621"/>
      <c r="J2242" s="160" t="s">
        <v>1122</v>
      </c>
      <c r="K2242" s="158" t="s">
        <v>1120</v>
      </c>
      <c r="L2242" s="89"/>
      <c r="M2242" s="89"/>
      <c r="N2242" s="42" t="s">
        <v>254</v>
      </c>
      <c r="P2242" s="83"/>
      <c r="Q2242" s="120"/>
      <c r="R2242" s="17"/>
      <c r="S2242" s="111">
        <v>1</v>
      </c>
      <c r="T2242" s="162"/>
      <c r="U2242" s="163"/>
      <c r="V2242" s="164"/>
    </row>
    <row r="2243" spans="1:22" ht="15">
      <c r="A2243" s="228"/>
      <c r="B2243" s="52"/>
      <c r="C2243" s="18"/>
      <c r="D2243" s="18"/>
      <c r="E2243" s="57"/>
      <c r="F2243" s="18"/>
      <c r="G2243" s="18"/>
      <c r="H2243" s="472" t="s">
        <v>220</v>
      </c>
      <c r="I2243" s="469" t="s">
        <v>1115</v>
      </c>
      <c r="J2243" s="160">
        <v>41551</v>
      </c>
      <c r="K2243" s="158" t="s">
        <v>223</v>
      </c>
      <c r="L2243" s="89">
        <v>2</v>
      </c>
      <c r="M2243" s="89"/>
      <c r="N2243" s="42" t="s">
        <v>255</v>
      </c>
      <c r="P2243" s="83"/>
      <c r="Q2243" s="120"/>
      <c r="R2243" s="17"/>
      <c r="S2243" s="111">
        <v>1</v>
      </c>
      <c r="T2243" s="162"/>
      <c r="U2243" s="163">
        <v>1</v>
      </c>
      <c r="V2243" s="164"/>
    </row>
    <row r="2244" spans="1:22" ht="15">
      <c r="A2244" s="228"/>
      <c r="B2244" s="52"/>
      <c r="C2244" s="18"/>
      <c r="D2244" s="18"/>
      <c r="E2244" s="57"/>
      <c r="F2244" s="18"/>
      <c r="G2244" s="18"/>
      <c r="H2244" s="472"/>
      <c r="I2244" s="469"/>
      <c r="J2244" s="160">
        <v>41552</v>
      </c>
      <c r="K2244" s="158" t="s">
        <v>1116</v>
      </c>
      <c r="L2244" s="89"/>
      <c r="M2244" s="89"/>
      <c r="N2244" s="42"/>
      <c r="P2244" s="83"/>
      <c r="Q2244" s="120"/>
      <c r="R2244" s="17"/>
      <c r="S2244" s="111">
        <v>1</v>
      </c>
      <c r="T2244" s="162"/>
      <c r="U2244" s="163"/>
      <c r="V2244" s="164"/>
    </row>
    <row r="2245" spans="1:22" ht="15">
      <c r="A2245" s="228"/>
      <c r="B2245" s="52"/>
      <c r="C2245" s="18"/>
      <c r="D2245" s="18"/>
      <c r="E2245" s="57"/>
      <c r="F2245" s="18"/>
      <c r="G2245" s="18"/>
      <c r="H2245" s="472"/>
      <c r="I2245" s="621"/>
      <c r="J2245" s="160">
        <v>41553</v>
      </c>
      <c r="K2245" s="158" t="s">
        <v>1117</v>
      </c>
      <c r="L2245" s="89">
        <v>2</v>
      </c>
      <c r="M2245" s="89"/>
      <c r="N2245" s="42" t="s">
        <v>255</v>
      </c>
      <c r="P2245" s="83"/>
      <c r="Q2245" s="120"/>
      <c r="R2245" s="17"/>
      <c r="S2245" s="111">
        <v>1</v>
      </c>
      <c r="T2245" s="162"/>
      <c r="U2245" s="163">
        <v>1</v>
      </c>
      <c r="V2245" s="164"/>
    </row>
    <row r="2246" spans="1:19" s="503" customFormat="1" ht="15">
      <c r="A2246" s="228"/>
      <c r="B2246" s="495"/>
      <c r="C2246" s="496"/>
      <c r="D2246" s="495"/>
      <c r="E2246" s="496"/>
      <c r="F2246" s="496"/>
      <c r="G2246" s="497"/>
      <c r="H2246" s="581" t="s">
        <v>279</v>
      </c>
      <c r="I2246" s="585" t="s">
        <v>2146</v>
      </c>
      <c r="J2246" s="498" t="s">
        <v>2147</v>
      </c>
      <c r="K2246" s="499" t="s">
        <v>975</v>
      </c>
      <c r="L2246" s="500">
        <v>5</v>
      </c>
      <c r="M2246" s="500" t="s">
        <v>205</v>
      </c>
      <c r="N2246" s="501" t="s">
        <v>254</v>
      </c>
      <c r="O2246" s="502"/>
      <c r="P2246" s="502"/>
      <c r="Q2246" s="502"/>
      <c r="R2246" s="502"/>
      <c r="S2246" s="111">
        <v>1</v>
      </c>
    </row>
    <row r="2247" spans="1:19" s="503" customFormat="1" ht="15">
      <c r="A2247" s="228"/>
      <c r="B2247" s="495"/>
      <c r="C2247" s="496"/>
      <c r="D2247" s="495"/>
      <c r="E2247" s="496"/>
      <c r="F2247" s="496"/>
      <c r="G2247" s="497"/>
      <c r="H2247" s="582"/>
      <c r="I2247" s="586"/>
      <c r="J2247" s="498" t="s">
        <v>2148</v>
      </c>
      <c r="K2247" s="499" t="s">
        <v>2149</v>
      </c>
      <c r="L2247" s="500">
        <v>2</v>
      </c>
      <c r="M2247" s="500" t="s">
        <v>205</v>
      </c>
      <c r="N2247" s="501" t="s">
        <v>254</v>
      </c>
      <c r="O2247" s="502"/>
      <c r="P2247" s="502"/>
      <c r="Q2247" s="502"/>
      <c r="R2247" s="502"/>
      <c r="S2247" s="111">
        <v>1</v>
      </c>
    </row>
    <row r="2248" spans="1:19" s="503" customFormat="1" ht="15">
      <c r="A2248" s="228"/>
      <c r="B2248" s="495"/>
      <c r="C2248" s="496"/>
      <c r="D2248" s="495"/>
      <c r="E2248" s="496"/>
      <c r="F2248" s="496"/>
      <c r="G2248" s="497"/>
      <c r="H2248" s="582"/>
      <c r="I2248" s="586"/>
      <c r="J2248" s="498" t="s">
        <v>2150</v>
      </c>
      <c r="K2248" s="499" t="s">
        <v>1176</v>
      </c>
      <c r="L2248" s="500">
        <v>2</v>
      </c>
      <c r="M2248" s="500" t="s">
        <v>205</v>
      </c>
      <c r="N2248" s="501" t="s">
        <v>254</v>
      </c>
      <c r="O2248" s="502"/>
      <c r="P2248" s="502"/>
      <c r="Q2248" s="502"/>
      <c r="R2248" s="502"/>
      <c r="S2248" s="111">
        <v>1</v>
      </c>
    </row>
    <row r="2249" spans="1:19" s="503" customFormat="1" ht="15">
      <c r="A2249" s="228"/>
      <c r="B2249" s="495"/>
      <c r="C2249" s="496"/>
      <c r="D2249" s="495"/>
      <c r="E2249" s="496"/>
      <c r="F2249" s="496"/>
      <c r="G2249" s="497"/>
      <c r="H2249" s="583"/>
      <c r="I2249" s="587"/>
      <c r="J2249" s="503" t="s">
        <v>2151</v>
      </c>
      <c r="K2249" s="503" t="s">
        <v>2088</v>
      </c>
      <c r="L2249" s="500">
        <v>3</v>
      </c>
      <c r="M2249" s="500" t="s">
        <v>205</v>
      </c>
      <c r="N2249" s="501" t="s">
        <v>239</v>
      </c>
      <c r="O2249" s="502"/>
      <c r="P2249" s="502"/>
      <c r="Q2249" s="502"/>
      <c r="R2249" s="502"/>
      <c r="S2249" s="502"/>
    </row>
    <row r="2250" spans="1:19" s="503" customFormat="1" ht="30">
      <c r="A2250" s="228"/>
      <c r="B2250" s="495"/>
      <c r="C2250" s="496"/>
      <c r="D2250" s="495"/>
      <c r="E2250" s="496"/>
      <c r="F2250" s="496"/>
      <c r="G2250" s="497"/>
      <c r="H2250" s="505" t="s">
        <v>279</v>
      </c>
      <c r="I2250" s="506" t="s">
        <v>2152</v>
      </c>
      <c r="J2250" s="498" t="s">
        <v>2153</v>
      </c>
      <c r="K2250" s="499"/>
      <c r="L2250" s="500"/>
      <c r="M2250" s="500" t="s">
        <v>205</v>
      </c>
      <c r="N2250" s="501" t="s">
        <v>254</v>
      </c>
      <c r="O2250" s="507"/>
      <c r="P2250" s="502"/>
      <c r="Q2250" s="502"/>
      <c r="R2250" s="502"/>
      <c r="S2250" s="502"/>
    </row>
    <row r="2251" spans="1:19" s="503" customFormat="1" ht="15" customHeight="1">
      <c r="A2251" s="228"/>
      <c r="B2251" s="495"/>
      <c r="C2251" s="496"/>
      <c r="D2251" s="495"/>
      <c r="E2251" s="496"/>
      <c r="F2251" s="496"/>
      <c r="G2251" s="497"/>
      <c r="H2251" s="581" t="s">
        <v>1547</v>
      </c>
      <c r="I2251" s="584" t="s">
        <v>2154</v>
      </c>
      <c r="J2251" s="498" t="s">
        <v>2155</v>
      </c>
      <c r="K2251" s="499" t="s">
        <v>223</v>
      </c>
      <c r="L2251" s="500">
        <v>3</v>
      </c>
      <c r="M2251" s="500" t="s">
        <v>205</v>
      </c>
      <c r="N2251" s="501" t="s">
        <v>254</v>
      </c>
      <c r="O2251" s="502"/>
      <c r="P2251" s="502"/>
      <c r="Q2251" s="502"/>
      <c r="R2251" s="502"/>
      <c r="S2251" s="111">
        <v>1</v>
      </c>
    </row>
    <row r="2252" spans="1:19" s="503" customFormat="1" ht="15" customHeight="1">
      <c r="A2252" s="228"/>
      <c r="B2252" s="495"/>
      <c r="C2252" s="496"/>
      <c r="D2252" s="495"/>
      <c r="E2252" s="496"/>
      <c r="F2252" s="496"/>
      <c r="G2252" s="497"/>
      <c r="H2252" s="582"/>
      <c r="I2252" s="584"/>
      <c r="J2252" s="498" t="s">
        <v>2156</v>
      </c>
      <c r="K2252" s="499" t="s">
        <v>1224</v>
      </c>
      <c r="L2252" s="500">
        <v>10</v>
      </c>
      <c r="M2252" s="500" t="s">
        <v>205</v>
      </c>
      <c r="N2252" s="501" t="s">
        <v>254</v>
      </c>
      <c r="O2252" s="502"/>
      <c r="P2252" s="502"/>
      <c r="Q2252" s="502"/>
      <c r="R2252" s="502"/>
      <c r="S2252" s="111">
        <v>1</v>
      </c>
    </row>
    <row r="2253" spans="1:19" s="503" customFormat="1" ht="15" customHeight="1">
      <c r="A2253" s="228"/>
      <c r="B2253" s="495"/>
      <c r="C2253" s="496"/>
      <c r="D2253" s="495"/>
      <c r="E2253" s="496"/>
      <c r="F2253" s="496"/>
      <c r="G2253" s="497"/>
      <c r="H2253" s="582"/>
      <c r="I2253" s="584"/>
      <c r="J2253" s="498" t="s">
        <v>2157</v>
      </c>
      <c r="K2253" s="499" t="s">
        <v>975</v>
      </c>
      <c r="L2253" s="500">
        <v>4</v>
      </c>
      <c r="M2253" s="500" t="s">
        <v>205</v>
      </c>
      <c r="N2253" s="501" t="s">
        <v>254</v>
      </c>
      <c r="O2253" s="502"/>
      <c r="P2253" s="502"/>
      <c r="Q2253" s="502"/>
      <c r="R2253" s="502"/>
      <c r="S2253" s="111">
        <v>1</v>
      </c>
    </row>
    <row r="2254" spans="1:19" s="503" customFormat="1" ht="15" customHeight="1">
      <c r="A2254" s="228"/>
      <c r="B2254" s="495"/>
      <c r="C2254" s="496"/>
      <c r="D2254" s="495"/>
      <c r="E2254" s="496"/>
      <c r="F2254" s="496"/>
      <c r="G2254" s="497"/>
      <c r="H2254" s="582"/>
      <c r="I2254" s="584"/>
      <c r="J2254" s="498" t="s">
        <v>2158</v>
      </c>
      <c r="K2254" s="499" t="s">
        <v>2159</v>
      </c>
      <c r="L2254" s="500">
        <v>5</v>
      </c>
      <c r="M2254" s="500" t="s">
        <v>205</v>
      </c>
      <c r="N2254" s="501" t="s">
        <v>254</v>
      </c>
      <c r="O2254" s="502"/>
      <c r="P2254" s="502"/>
      <c r="Q2254" s="502"/>
      <c r="R2254" s="502"/>
      <c r="S2254" s="111">
        <v>1</v>
      </c>
    </row>
    <row r="2255" spans="1:19" s="503" customFormat="1" ht="15" customHeight="1">
      <c r="A2255" s="228"/>
      <c r="B2255" s="495"/>
      <c r="C2255" s="496"/>
      <c r="D2255" s="495"/>
      <c r="E2255" s="496"/>
      <c r="F2255" s="496"/>
      <c r="G2255" s="496"/>
      <c r="H2255" s="583"/>
      <c r="I2255" s="584"/>
      <c r="J2255" s="498" t="s">
        <v>2160</v>
      </c>
      <c r="K2255" s="499" t="s">
        <v>266</v>
      </c>
      <c r="L2255" s="500">
        <v>5</v>
      </c>
      <c r="M2255" s="500" t="s">
        <v>205</v>
      </c>
      <c r="N2255" s="501" t="s">
        <v>254</v>
      </c>
      <c r="O2255" s="502"/>
      <c r="P2255" s="502"/>
      <c r="Q2255" s="502"/>
      <c r="R2255" s="502"/>
      <c r="S2255" s="502"/>
    </row>
    <row r="2256" spans="1:19" s="503" customFormat="1" ht="30">
      <c r="A2256" s="228"/>
      <c r="B2256" s="495"/>
      <c r="C2256" s="496"/>
      <c r="D2256" s="495"/>
      <c r="E2256" s="496"/>
      <c r="F2256" s="496"/>
      <c r="G2256" s="497"/>
      <c r="H2256" s="505" t="s">
        <v>220</v>
      </c>
      <c r="I2256" s="506" t="s">
        <v>2161</v>
      </c>
      <c r="J2256" s="498" t="s">
        <v>2162</v>
      </c>
      <c r="K2256" s="499" t="s">
        <v>2163</v>
      </c>
      <c r="L2256" s="500">
        <v>2</v>
      </c>
      <c r="M2256" s="500"/>
      <c r="N2256" s="501" t="s">
        <v>239</v>
      </c>
      <c r="O2256" s="502"/>
      <c r="P2256" s="502"/>
      <c r="Q2256" s="502"/>
      <c r="R2256" s="502"/>
      <c r="S2256" s="502"/>
    </row>
    <row r="2257" spans="1:19" s="503" customFormat="1" ht="30">
      <c r="A2257" s="228"/>
      <c r="B2257" s="495"/>
      <c r="C2257" s="496"/>
      <c r="D2257" s="495"/>
      <c r="E2257" s="496"/>
      <c r="F2257" s="496"/>
      <c r="G2257" s="497"/>
      <c r="H2257" s="505" t="s">
        <v>279</v>
      </c>
      <c r="I2257" s="506" t="s">
        <v>2164</v>
      </c>
      <c r="J2257" s="498" t="s">
        <v>2165</v>
      </c>
      <c r="K2257" s="499" t="s">
        <v>2166</v>
      </c>
      <c r="L2257" s="500">
        <v>8</v>
      </c>
      <c r="M2257" s="500" t="s">
        <v>205</v>
      </c>
      <c r="N2257" s="501" t="s">
        <v>254</v>
      </c>
      <c r="O2257" s="502"/>
      <c r="P2257" s="502"/>
      <c r="Q2257" s="502"/>
      <c r="R2257" s="502"/>
      <c r="S2257" s="502"/>
    </row>
    <row r="2258" spans="1:19" s="503" customFormat="1" ht="15" customHeight="1">
      <c r="A2258" s="228"/>
      <c r="B2258" s="495"/>
      <c r="C2258" s="496"/>
      <c r="D2258" s="495"/>
      <c r="E2258" s="496"/>
      <c r="F2258" s="496"/>
      <c r="G2258" s="497"/>
      <c r="H2258" s="581" t="s">
        <v>1547</v>
      </c>
      <c r="I2258" s="580" t="s">
        <v>2167</v>
      </c>
      <c r="J2258" s="498" t="s">
        <v>2168</v>
      </c>
      <c r="K2258" s="499" t="s">
        <v>2169</v>
      </c>
      <c r="L2258" s="500">
        <v>1</v>
      </c>
      <c r="M2258" s="500"/>
      <c r="N2258" s="501" t="s">
        <v>239</v>
      </c>
      <c r="O2258" s="507"/>
      <c r="P2258" s="509">
        <v>1</v>
      </c>
      <c r="Q2258" s="510"/>
      <c r="R2258" s="511"/>
      <c r="S2258" s="502"/>
    </row>
    <row r="2259" spans="1:19" s="503" customFormat="1" ht="15" customHeight="1">
      <c r="A2259" s="228"/>
      <c r="B2259" s="495"/>
      <c r="C2259" s="496"/>
      <c r="D2259" s="495"/>
      <c r="E2259" s="496"/>
      <c r="F2259" s="496"/>
      <c r="G2259" s="497"/>
      <c r="H2259" s="582"/>
      <c r="I2259" s="580"/>
      <c r="J2259" s="498" t="s">
        <v>2170</v>
      </c>
      <c r="K2259" s="499" t="s">
        <v>2171</v>
      </c>
      <c r="L2259" s="500">
        <v>1</v>
      </c>
      <c r="M2259" s="500"/>
      <c r="N2259" s="501" t="s">
        <v>239</v>
      </c>
      <c r="O2259" s="507"/>
      <c r="P2259" s="509">
        <v>1</v>
      </c>
      <c r="Q2259" s="510"/>
      <c r="R2259" s="511"/>
      <c r="S2259" s="502"/>
    </row>
    <row r="2260" spans="1:19" s="503" customFormat="1" ht="15" customHeight="1">
      <c r="A2260" s="228"/>
      <c r="B2260" s="495"/>
      <c r="C2260" s="496"/>
      <c r="D2260" s="495"/>
      <c r="E2260" s="496"/>
      <c r="F2260" s="496"/>
      <c r="G2260" s="496"/>
      <c r="H2260" s="583"/>
      <c r="I2260" s="580"/>
      <c r="J2260" s="498" t="s">
        <v>2170</v>
      </c>
      <c r="K2260" s="499" t="s">
        <v>2172</v>
      </c>
      <c r="L2260" s="500">
        <v>1</v>
      </c>
      <c r="M2260" s="500"/>
      <c r="N2260" s="501" t="s">
        <v>239</v>
      </c>
      <c r="O2260" s="502"/>
      <c r="P2260" s="509">
        <v>1</v>
      </c>
      <c r="Q2260" s="510"/>
      <c r="R2260" s="511"/>
      <c r="S2260" s="502"/>
    </row>
    <row r="2261" spans="1:19" s="503" customFormat="1" ht="31.5" customHeight="1">
      <c r="A2261" s="228"/>
      <c r="B2261" s="495"/>
      <c r="C2261" s="496"/>
      <c r="D2261" s="495"/>
      <c r="E2261" s="496"/>
      <c r="F2261" s="496"/>
      <c r="G2261" s="497"/>
      <c r="H2261" s="505" t="s">
        <v>279</v>
      </c>
      <c r="I2261" s="506" t="s">
        <v>2173</v>
      </c>
      <c r="J2261" s="498" t="s">
        <v>2174</v>
      </c>
      <c r="K2261" s="499" t="s">
        <v>2166</v>
      </c>
      <c r="L2261" s="500">
        <v>1</v>
      </c>
      <c r="M2261" s="500" t="s">
        <v>205</v>
      </c>
      <c r="N2261" s="501" t="s">
        <v>1561</v>
      </c>
      <c r="O2261" s="502"/>
      <c r="P2261" s="502"/>
      <c r="Q2261" s="502"/>
      <c r="R2261" s="502"/>
      <c r="S2261" s="502"/>
    </row>
    <row r="2262" spans="1:19" s="503" customFormat="1" ht="15">
      <c r="A2262" s="228"/>
      <c r="B2262" s="495"/>
      <c r="C2262" s="496"/>
      <c r="D2262" s="495"/>
      <c r="E2262" s="496"/>
      <c r="F2262" s="496"/>
      <c r="G2262" s="497"/>
      <c r="H2262" s="505" t="s">
        <v>279</v>
      </c>
      <c r="I2262" s="506" t="s">
        <v>2175</v>
      </c>
      <c r="J2262" s="498" t="s">
        <v>2176</v>
      </c>
      <c r="K2262" s="499" t="s">
        <v>1558</v>
      </c>
      <c r="L2262" s="500">
        <v>3</v>
      </c>
      <c r="M2262" s="500"/>
      <c r="N2262" s="501" t="s">
        <v>254</v>
      </c>
      <c r="O2262" s="502"/>
      <c r="P2262" s="502"/>
      <c r="Q2262" s="502"/>
      <c r="R2262" s="502"/>
      <c r="S2262" s="502"/>
    </row>
    <row r="2263" spans="1:22" s="503" customFormat="1" ht="15" customHeight="1">
      <c r="A2263" s="228"/>
      <c r="B2263" s="495"/>
      <c r="C2263" s="496"/>
      <c r="D2263" s="495"/>
      <c r="E2263" s="496"/>
      <c r="F2263" s="496"/>
      <c r="G2263" s="497"/>
      <c r="H2263" s="579" t="s">
        <v>1547</v>
      </c>
      <c r="I2263" s="580" t="s">
        <v>2177</v>
      </c>
      <c r="J2263" s="498" t="s">
        <v>2178</v>
      </c>
      <c r="K2263" s="499" t="s">
        <v>11</v>
      </c>
      <c r="L2263" s="500"/>
      <c r="M2263" s="500"/>
      <c r="N2263" s="501"/>
      <c r="O2263" s="502"/>
      <c r="P2263" s="502"/>
      <c r="Q2263" s="502"/>
      <c r="R2263" s="502"/>
      <c r="S2263" s="494"/>
      <c r="T2263" s="495"/>
      <c r="U2263" s="495"/>
      <c r="V2263" s="495"/>
    </row>
    <row r="2264" spans="1:22" s="503" customFormat="1" ht="15" customHeight="1">
      <c r="A2264" s="228"/>
      <c r="B2264" s="495"/>
      <c r="C2264" s="496"/>
      <c r="D2264" s="495"/>
      <c r="E2264" s="496"/>
      <c r="F2264" s="496"/>
      <c r="G2264" s="497"/>
      <c r="H2264" s="579"/>
      <c r="I2264" s="580"/>
      <c r="J2264" s="498" t="s">
        <v>2179</v>
      </c>
      <c r="K2264" s="499" t="s">
        <v>1558</v>
      </c>
      <c r="L2264" s="500"/>
      <c r="M2264" s="500"/>
      <c r="N2264" s="501"/>
      <c r="O2264" s="502"/>
      <c r="P2264" s="502"/>
      <c r="Q2264" s="502"/>
      <c r="R2264" s="502"/>
      <c r="S2264" s="494"/>
      <c r="T2264" s="495"/>
      <c r="U2264" s="495"/>
      <c r="V2264" s="495"/>
    </row>
    <row r="2265" spans="1:22" s="503" customFormat="1" ht="15" customHeight="1">
      <c r="A2265" s="228"/>
      <c r="B2265" s="495"/>
      <c r="C2265" s="496"/>
      <c r="D2265" s="495"/>
      <c r="E2265" s="496"/>
      <c r="F2265" s="496"/>
      <c r="G2265" s="497"/>
      <c r="H2265" s="579"/>
      <c r="I2265" s="580"/>
      <c r="J2265" s="498" t="s">
        <v>2180</v>
      </c>
      <c r="K2265" s="499" t="s">
        <v>2181</v>
      </c>
      <c r="L2265" s="500"/>
      <c r="M2265" s="500"/>
      <c r="N2265" s="501"/>
      <c r="O2265" s="502"/>
      <c r="P2265" s="502"/>
      <c r="Q2265" s="502"/>
      <c r="R2265" s="502"/>
      <c r="S2265" s="494"/>
      <c r="T2265" s="495"/>
      <c r="U2265" s="495"/>
      <c r="V2265" s="495"/>
    </row>
    <row r="2266" spans="1:19" s="503" customFormat="1" ht="15" customHeight="1">
      <c r="A2266" s="228"/>
      <c r="B2266" s="495"/>
      <c r="C2266" s="496"/>
      <c r="D2266" s="495"/>
      <c r="E2266" s="513"/>
      <c r="F2266" s="514"/>
      <c r="G2266" s="496"/>
      <c r="H2266" s="579" t="s">
        <v>279</v>
      </c>
      <c r="I2266" s="580" t="s">
        <v>2182</v>
      </c>
      <c r="J2266" s="498" t="s">
        <v>2183</v>
      </c>
      <c r="K2266" s="499" t="s">
        <v>2184</v>
      </c>
      <c r="L2266" s="500">
        <v>3</v>
      </c>
      <c r="M2266" s="500"/>
      <c r="N2266" s="501" t="s">
        <v>239</v>
      </c>
      <c r="O2266" s="507"/>
      <c r="P2266" s="509"/>
      <c r="Q2266" s="510"/>
      <c r="R2266" s="511">
        <v>1</v>
      </c>
      <c r="S2266" s="502"/>
    </row>
    <row r="2267" spans="1:19" s="503" customFormat="1" ht="15" customHeight="1">
      <c r="A2267" s="228"/>
      <c r="B2267" s="495"/>
      <c r="C2267" s="496"/>
      <c r="D2267" s="495"/>
      <c r="E2267" s="496"/>
      <c r="F2267" s="496"/>
      <c r="G2267" s="496"/>
      <c r="H2267" s="579"/>
      <c r="I2267" s="580"/>
      <c r="J2267" s="498" t="s">
        <v>2185</v>
      </c>
      <c r="K2267" s="499" t="s">
        <v>1187</v>
      </c>
      <c r="L2267" s="500">
        <v>2</v>
      </c>
      <c r="M2267" s="500"/>
      <c r="N2267" s="501" t="s">
        <v>239</v>
      </c>
      <c r="O2267" s="507"/>
      <c r="P2267" s="509"/>
      <c r="Q2267" s="510">
        <v>1</v>
      </c>
      <c r="R2267" s="511"/>
      <c r="S2267" s="502"/>
    </row>
    <row r="2268" spans="1:19" s="503" customFormat="1" ht="15" customHeight="1">
      <c r="A2268" s="228"/>
      <c r="B2268" s="495"/>
      <c r="C2268" s="496"/>
      <c r="D2268" s="495"/>
      <c r="E2268" s="496"/>
      <c r="F2268" s="496"/>
      <c r="G2268" s="496"/>
      <c r="H2268" s="579"/>
      <c r="I2268" s="580"/>
      <c r="J2268" s="498" t="s">
        <v>2186</v>
      </c>
      <c r="K2268" s="499" t="s">
        <v>1194</v>
      </c>
      <c r="L2268" s="500">
        <v>1</v>
      </c>
      <c r="M2268" s="500"/>
      <c r="N2268" s="501" t="s">
        <v>239</v>
      </c>
      <c r="O2268" s="507"/>
      <c r="P2268" s="509">
        <v>1</v>
      </c>
      <c r="Q2268" s="510"/>
      <c r="R2268" s="511"/>
      <c r="S2268" s="502"/>
    </row>
    <row r="2269" spans="1:19" s="503" customFormat="1" ht="15" customHeight="1">
      <c r="A2269" s="228"/>
      <c r="B2269" s="495"/>
      <c r="C2269" s="496"/>
      <c r="D2269" s="495"/>
      <c r="E2269" s="496"/>
      <c r="F2269" s="496"/>
      <c r="G2269" s="496"/>
      <c r="H2269" s="579"/>
      <c r="I2269" s="580"/>
      <c r="J2269" s="498" t="s">
        <v>2187</v>
      </c>
      <c r="K2269" s="515" t="s">
        <v>2172</v>
      </c>
      <c r="L2269" s="500"/>
      <c r="M2269" s="500"/>
      <c r="N2269" s="501"/>
      <c r="O2269" s="502"/>
      <c r="P2269" s="509"/>
      <c r="Q2269" s="510"/>
      <c r="R2269" s="511"/>
      <c r="S2269" s="502"/>
    </row>
    <row r="2270" spans="1:25" s="503" customFormat="1" ht="15" customHeight="1">
      <c r="A2270" s="228"/>
      <c r="B2270" s="495"/>
      <c r="C2270" s="496"/>
      <c r="D2270" s="495"/>
      <c r="E2270" s="496"/>
      <c r="F2270" s="496"/>
      <c r="G2270" s="496"/>
      <c r="H2270" s="579" t="s">
        <v>220</v>
      </c>
      <c r="I2270" s="580" t="s">
        <v>2188</v>
      </c>
      <c r="J2270" s="498" t="s">
        <v>2189</v>
      </c>
      <c r="K2270" s="499" t="s">
        <v>2573</v>
      </c>
      <c r="L2270" s="500">
        <v>2</v>
      </c>
      <c r="M2270" s="500"/>
      <c r="N2270" s="501" t="s">
        <v>254</v>
      </c>
      <c r="O2270" s="507"/>
      <c r="S2270" s="494"/>
      <c r="T2270" s="495"/>
      <c r="U2270" s="495"/>
      <c r="V2270" s="495"/>
      <c r="W2270" s="509"/>
      <c r="X2270" s="510">
        <v>1</v>
      </c>
      <c r="Y2270" s="511"/>
    </row>
    <row r="2271" spans="1:25" s="503" customFormat="1" ht="15" customHeight="1">
      <c r="A2271" s="228"/>
      <c r="B2271" s="495"/>
      <c r="C2271" s="496"/>
      <c r="D2271" s="495"/>
      <c r="E2271" s="496"/>
      <c r="F2271" s="496"/>
      <c r="G2271" s="496"/>
      <c r="H2271" s="579"/>
      <c r="I2271" s="580"/>
      <c r="J2271" s="498" t="s">
        <v>2190</v>
      </c>
      <c r="K2271" s="499" t="s">
        <v>55</v>
      </c>
      <c r="L2271" s="500">
        <v>3</v>
      </c>
      <c r="M2271" s="500"/>
      <c r="N2271" s="501" t="s">
        <v>239</v>
      </c>
      <c r="O2271" s="507"/>
      <c r="S2271" s="494"/>
      <c r="T2271" s="495"/>
      <c r="U2271" s="495"/>
      <c r="V2271" s="495"/>
      <c r="W2271" s="509"/>
      <c r="X2271" s="510"/>
      <c r="Y2271" s="511">
        <v>1</v>
      </c>
    </row>
    <row r="2272" spans="1:25" s="503" customFormat="1" ht="15" customHeight="1">
      <c r="A2272" s="228"/>
      <c r="B2272" s="495"/>
      <c r="C2272" s="496"/>
      <c r="D2272" s="495"/>
      <c r="E2272" s="496"/>
      <c r="F2272" s="496"/>
      <c r="G2272" s="496"/>
      <c r="H2272" s="579"/>
      <c r="I2272" s="580"/>
      <c r="J2272" s="498" t="s">
        <v>2190</v>
      </c>
      <c r="K2272" s="499" t="s">
        <v>235</v>
      </c>
      <c r="L2272" s="500">
        <v>1</v>
      </c>
      <c r="M2272" s="500"/>
      <c r="N2272" s="501" t="s">
        <v>254</v>
      </c>
      <c r="O2272" s="494"/>
      <c r="S2272" s="494"/>
      <c r="T2272" s="495"/>
      <c r="U2272" s="495"/>
      <c r="V2272" s="495"/>
      <c r="W2272" s="509">
        <v>1</v>
      </c>
      <c r="X2272" s="510"/>
      <c r="Y2272" s="511"/>
    </row>
    <row r="2273" spans="1:25" s="503" customFormat="1" ht="15.75" customHeight="1">
      <c r="A2273" s="228"/>
      <c r="B2273" s="495"/>
      <c r="C2273" s="496"/>
      <c r="D2273" s="495"/>
      <c r="E2273" s="496"/>
      <c r="F2273" s="496"/>
      <c r="G2273" s="496"/>
      <c r="H2273" s="579"/>
      <c r="I2273" s="580"/>
      <c r="J2273" s="498" t="s">
        <v>2191</v>
      </c>
      <c r="K2273" s="499" t="s">
        <v>2562</v>
      </c>
      <c r="L2273" s="500">
        <v>3</v>
      </c>
      <c r="M2273" s="500"/>
      <c r="N2273" s="501" t="s">
        <v>254</v>
      </c>
      <c r="O2273" s="507"/>
      <c r="S2273" s="494"/>
      <c r="T2273" s="495"/>
      <c r="U2273" s="495"/>
      <c r="V2273" s="495"/>
      <c r="W2273" s="509"/>
      <c r="X2273" s="510"/>
      <c r="Y2273" s="511">
        <v>1</v>
      </c>
    </row>
    <row r="2274" spans="1:19" s="503" customFormat="1" ht="15" customHeight="1">
      <c r="A2274" s="228"/>
      <c r="B2274" s="495"/>
      <c r="C2274" s="496"/>
      <c r="D2274" s="495"/>
      <c r="E2274" s="496"/>
      <c r="F2274" s="496"/>
      <c r="G2274" s="496"/>
      <c r="H2274" s="579" t="s">
        <v>279</v>
      </c>
      <c r="I2274" s="580" t="s">
        <v>2192</v>
      </c>
      <c r="J2274" s="498" t="s">
        <v>2193</v>
      </c>
      <c r="K2274" s="499" t="s">
        <v>1187</v>
      </c>
      <c r="L2274" s="500">
        <v>2</v>
      </c>
      <c r="M2274" s="500"/>
      <c r="N2274" s="501" t="s">
        <v>239</v>
      </c>
      <c r="O2274" s="507"/>
      <c r="P2274" s="509"/>
      <c r="Q2274" s="510">
        <v>1</v>
      </c>
      <c r="R2274" s="511"/>
      <c r="S2274" s="502"/>
    </row>
    <row r="2275" spans="1:19" s="503" customFormat="1" ht="15" customHeight="1">
      <c r="A2275" s="228"/>
      <c r="B2275" s="495"/>
      <c r="C2275" s="496"/>
      <c r="D2275" s="495"/>
      <c r="E2275" s="496"/>
      <c r="F2275" s="496"/>
      <c r="G2275" s="496"/>
      <c r="H2275" s="579"/>
      <c r="I2275" s="580"/>
      <c r="J2275" s="498" t="s">
        <v>2194</v>
      </c>
      <c r="K2275" s="499" t="s">
        <v>2195</v>
      </c>
      <c r="L2275" s="500">
        <v>2</v>
      </c>
      <c r="M2275" s="500"/>
      <c r="N2275" s="501" t="s">
        <v>239</v>
      </c>
      <c r="O2275" s="507"/>
      <c r="P2275" s="509"/>
      <c r="Q2275" s="510">
        <v>1</v>
      </c>
      <c r="R2275" s="511"/>
      <c r="S2275" s="502"/>
    </row>
    <row r="2276" spans="1:19" s="503" customFormat="1" ht="15" customHeight="1">
      <c r="A2276" s="228"/>
      <c r="B2276" s="495"/>
      <c r="C2276" s="496"/>
      <c r="D2276" s="495"/>
      <c r="E2276" s="496"/>
      <c r="F2276" s="496"/>
      <c r="G2276" s="496"/>
      <c r="H2276" s="579"/>
      <c r="I2276" s="580"/>
      <c r="J2276" s="498" t="s">
        <v>2194</v>
      </c>
      <c r="K2276" s="499" t="s">
        <v>2196</v>
      </c>
      <c r="L2276" s="500">
        <v>2</v>
      </c>
      <c r="M2276" s="500"/>
      <c r="N2276" s="501" t="s">
        <v>239</v>
      </c>
      <c r="O2276" s="507"/>
      <c r="P2276" s="509"/>
      <c r="Q2276" s="510">
        <v>1</v>
      </c>
      <c r="R2276" s="511"/>
      <c r="S2276" s="502"/>
    </row>
    <row r="2277" spans="1:19" s="503" customFormat="1" ht="15" customHeight="1">
      <c r="A2277" s="228"/>
      <c r="B2277" s="495"/>
      <c r="C2277" s="496"/>
      <c r="D2277" s="495"/>
      <c r="E2277" s="496"/>
      <c r="F2277" s="496"/>
      <c r="G2277" s="496"/>
      <c r="H2277" s="579"/>
      <c r="I2277" s="580"/>
      <c r="J2277" s="498" t="s">
        <v>2197</v>
      </c>
      <c r="K2277" s="499" t="s">
        <v>1194</v>
      </c>
      <c r="L2277" s="500">
        <v>4</v>
      </c>
      <c r="M2277" s="500"/>
      <c r="N2277" s="501" t="s">
        <v>254</v>
      </c>
      <c r="O2277" s="507"/>
      <c r="P2277" s="509"/>
      <c r="Q2277" s="510"/>
      <c r="R2277" s="511"/>
      <c r="S2277" s="502"/>
    </row>
    <row r="2278" spans="1:19" s="503" customFormat="1" ht="15" customHeight="1">
      <c r="A2278" s="228"/>
      <c r="B2278" s="495"/>
      <c r="C2278" s="496"/>
      <c r="D2278" s="495"/>
      <c r="E2278" s="496"/>
      <c r="F2278" s="496"/>
      <c r="G2278" s="496"/>
      <c r="H2278" s="579"/>
      <c r="I2278" s="580"/>
      <c r="J2278" s="498" t="s">
        <v>2198</v>
      </c>
      <c r="K2278" s="499" t="s">
        <v>2199</v>
      </c>
      <c r="L2278" s="500">
        <v>2</v>
      </c>
      <c r="M2278" s="500"/>
      <c r="N2278" s="501" t="s">
        <v>239</v>
      </c>
      <c r="O2278" s="507"/>
      <c r="P2278" s="509"/>
      <c r="Q2278" s="510">
        <v>1</v>
      </c>
      <c r="R2278" s="511"/>
      <c r="S2278" s="502"/>
    </row>
    <row r="2279" spans="1:19" s="503" customFormat="1" ht="15" customHeight="1">
      <c r="A2279" s="228"/>
      <c r="B2279" s="495"/>
      <c r="C2279" s="496"/>
      <c r="D2279" s="495"/>
      <c r="E2279" s="496"/>
      <c r="F2279" s="496"/>
      <c r="G2279" s="496"/>
      <c r="H2279" s="579"/>
      <c r="I2279" s="580"/>
      <c r="J2279" s="498" t="s">
        <v>2200</v>
      </c>
      <c r="K2279" s="515" t="s">
        <v>2172</v>
      </c>
      <c r="L2279" s="500"/>
      <c r="M2279" s="500"/>
      <c r="N2279" s="501"/>
      <c r="O2279" s="502"/>
      <c r="P2279" s="509"/>
      <c r="Q2279" s="510"/>
      <c r="R2279" s="511"/>
      <c r="S2279" s="502"/>
    </row>
    <row r="2280" spans="1:25" s="503" customFormat="1" ht="15" customHeight="1">
      <c r="A2280" s="228"/>
      <c r="B2280" s="495"/>
      <c r="C2280" s="496"/>
      <c r="D2280" s="495"/>
      <c r="E2280" s="496"/>
      <c r="F2280" s="496"/>
      <c r="G2280" s="496"/>
      <c r="H2280" s="579" t="s">
        <v>220</v>
      </c>
      <c r="I2280" s="580" t="s">
        <v>2201</v>
      </c>
      <c r="J2280" s="498" t="s">
        <v>2202</v>
      </c>
      <c r="K2280" s="499" t="s">
        <v>2573</v>
      </c>
      <c r="L2280" s="500">
        <v>3</v>
      </c>
      <c r="M2280" s="500"/>
      <c r="N2280" s="501"/>
      <c r="O2280" s="507"/>
      <c r="S2280" s="494"/>
      <c r="T2280" s="495"/>
      <c r="U2280" s="495"/>
      <c r="V2280" s="495"/>
      <c r="W2280" s="509"/>
      <c r="X2280" s="510"/>
      <c r="Y2280" s="511">
        <v>1</v>
      </c>
    </row>
    <row r="2281" spans="1:25" s="503" customFormat="1" ht="15" customHeight="1">
      <c r="A2281" s="228"/>
      <c r="B2281" s="495"/>
      <c r="C2281" s="496"/>
      <c r="D2281" s="495"/>
      <c r="E2281" s="496"/>
      <c r="F2281" s="496"/>
      <c r="G2281" s="496"/>
      <c r="H2281" s="579"/>
      <c r="I2281" s="580"/>
      <c r="J2281" s="498" t="s">
        <v>2203</v>
      </c>
      <c r="K2281" s="499" t="s">
        <v>234</v>
      </c>
      <c r="L2281" s="500">
        <v>3</v>
      </c>
      <c r="M2281" s="500"/>
      <c r="N2281" s="501"/>
      <c r="O2281" s="507"/>
      <c r="S2281" s="494"/>
      <c r="T2281" s="495"/>
      <c r="U2281" s="495"/>
      <c r="V2281" s="495"/>
      <c r="W2281" s="509"/>
      <c r="X2281" s="510"/>
      <c r="Y2281" s="511">
        <v>1</v>
      </c>
    </row>
    <row r="2282" spans="1:25" s="503" customFormat="1" ht="15" customHeight="1">
      <c r="A2282" s="228"/>
      <c r="B2282" s="495"/>
      <c r="C2282" s="496"/>
      <c r="D2282" s="495"/>
      <c r="E2282" s="496"/>
      <c r="F2282" s="496"/>
      <c r="G2282" s="496"/>
      <c r="H2282" s="579"/>
      <c r="I2282" s="580"/>
      <c r="J2282" s="498" t="s">
        <v>2203</v>
      </c>
      <c r="K2282" s="499" t="s">
        <v>235</v>
      </c>
      <c r="L2282" s="500">
        <v>1</v>
      </c>
      <c r="M2282" s="500"/>
      <c r="N2282" s="501"/>
      <c r="O2282" s="494"/>
      <c r="S2282" s="494"/>
      <c r="T2282" s="495"/>
      <c r="U2282" s="495"/>
      <c r="V2282" s="495"/>
      <c r="W2282" s="509">
        <v>1</v>
      </c>
      <c r="X2282" s="510"/>
      <c r="Y2282" s="511"/>
    </row>
    <row r="2283" spans="1:25" s="503" customFormat="1" ht="15" customHeight="1">
      <c r="A2283" s="228"/>
      <c r="B2283" s="495"/>
      <c r="C2283" s="496"/>
      <c r="D2283" s="495"/>
      <c r="E2283" s="496"/>
      <c r="F2283" s="496"/>
      <c r="G2283" s="496"/>
      <c r="H2283" s="579"/>
      <c r="I2283" s="580"/>
      <c r="J2283" s="498" t="s">
        <v>2204</v>
      </c>
      <c r="K2283" s="499" t="s">
        <v>233</v>
      </c>
      <c r="L2283" s="500" t="s">
        <v>2123</v>
      </c>
      <c r="M2283" s="500"/>
      <c r="N2283" s="494"/>
      <c r="O2283" s="494"/>
      <c r="S2283" s="494"/>
      <c r="T2283" s="495"/>
      <c r="U2283" s="495"/>
      <c r="V2283" s="495"/>
      <c r="W2283" s="494"/>
      <c r="X2283" s="494"/>
      <c r="Y2283" s="494"/>
    </row>
    <row r="2284" spans="1:25" s="503" customFormat="1" ht="15.75" customHeight="1">
      <c r="A2284" s="228"/>
      <c r="B2284" s="495"/>
      <c r="C2284" s="496"/>
      <c r="D2284" s="495"/>
      <c r="E2284" s="496"/>
      <c r="F2284" s="496"/>
      <c r="G2284" s="496"/>
      <c r="H2284" s="579"/>
      <c r="I2284" s="580"/>
      <c r="J2284" s="498" t="s">
        <v>2205</v>
      </c>
      <c r="K2284" s="499" t="s">
        <v>2562</v>
      </c>
      <c r="L2284" s="500">
        <v>1</v>
      </c>
      <c r="M2284" s="500"/>
      <c r="N2284" s="501"/>
      <c r="O2284" s="507"/>
      <c r="S2284" s="494"/>
      <c r="T2284" s="495"/>
      <c r="U2284" s="495"/>
      <c r="V2284" s="495"/>
      <c r="W2284" s="509">
        <v>1</v>
      </c>
      <c r="X2284" s="510"/>
      <c r="Y2284" s="511"/>
    </row>
    <row r="2285" spans="1:22" s="503" customFormat="1" ht="15" customHeight="1">
      <c r="A2285" s="228"/>
      <c r="B2285" s="495"/>
      <c r="C2285" s="496"/>
      <c r="D2285" s="495"/>
      <c r="E2285" s="496"/>
      <c r="F2285" s="496"/>
      <c r="G2285" s="496"/>
      <c r="H2285" s="579" t="s">
        <v>220</v>
      </c>
      <c r="I2285" s="589" t="s">
        <v>2206</v>
      </c>
      <c r="J2285" s="498" t="s">
        <v>2207</v>
      </c>
      <c r="K2285" s="499" t="s">
        <v>2208</v>
      </c>
      <c r="L2285" s="500">
        <v>3</v>
      </c>
      <c r="M2285" s="516"/>
      <c r="N2285" s="501" t="s">
        <v>254</v>
      </c>
      <c r="O2285" s="494"/>
      <c r="P2285" s="494"/>
      <c r="Q2285" s="494"/>
      <c r="R2285" s="494"/>
      <c r="S2285" s="111">
        <v>1</v>
      </c>
      <c r="T2285" s="495"/>
      <c r="U2285" s="495"/>
      <c r="V2285" s="495"/>
    </row>
    <row r="2286" spans="1:22" s="503" customFormat="1" ht="15" customHeight="1">
      <c r="A2286" s="228"/>
      <c r="B2286" s="495"/>
      <c r="C2286" s="496"/>
      <c r="D2286" s="495"/>
      <c r="E2286" s="496"/>
      <c r="F2286" s="496"/>
      <c r="G2286" s="496"/>
      <c r="H2286" s="579"/>
      <c r="I2286" s="589"/>
      <c r="J2286" s="498" t="s">
        <v>2209</v>
      </c>
      <c r="K2286" s="499" t="s">
        <v>2210</v>
      </c>
      <c r="L2286" s="500">
        <v>6</v>
      </c>
      <c r="M2286" s="516"/>
      <c r="N2286" s="501" t="s">
        <v>254</v>
      </c>
      <c r="O2286" s="494"/>
      <c r="P2286" s="494"/>
      <c r="Q2286" s="494"/>
      <c r="R2286" s="494"/>
      <c r="S2286" s="111">
        <v>1</v>
      </c>
      <c r="T2286" s="495"/>
      <c r="U2286" s="495"/>
      <c r="V2286" s="495"/>
    </row>
    <row r="2287" spans="1:22" s="503" customFormat="1" ht="15" customHeight="1">
      <c r="A2287" s="228"/>
      <c r="B2287" s="495"/>
      <c r="C2287" s="496"/>
      <c r="D2287" s="495"/>
      <c r="E2287" s="496"/>
      <c r="F2287" s="496"/>
      <c r="G2287" s="496"/>
      <c r="H2287" s="579"/>
      <c r="I2287" s="558"/>
      <c r="J2287" s="498" t="s">
        <v>2211</v>
      </c>
      <c r="K2287" s="499" t="s">
        <v>2212</v>
      </c>
      <c r="L2287" s="500" t="s">
        <v>1231</v>
      </c>
      <c r="M2287" s="516"/>
      <c r="N2287" s="501"/>
      <c r="O2287" s="494"/>
      <c r="P2287" s="494"/>
      <c r="Q2287" s="494"/>
      <c r="R2287" s="494"/>
      <c r="S2287" s="111">
        <v>1</v>
      </c>
      <c r="T2287" s="495"/>
      <c r="U2287" s="495"/>
      <c r="V2287" s="495"/>
    </row>
    <row r="2288" spans="1:22" s="503" customFormat="1" ht="15" customHeight="1">
      <c r="A2288" s="228"/>
      <c r="B2288" s="495"/>
      <c r="C2288" s="496"/>
      <c r="D2288" s="495"/>
      <c r="E2288" s="496"/>
      <c r="F2288" s="496"/>
      <c r="G2288" s="496"/>
      <c r="H2288" s="579"/>
      <c r="I2288" s="558"/>
      <c r="J2288" s="498" t="s">
        <v>2213</v>
      </c>
      <c r="K2288" s="499" t="s">
        <v>257</v>
      </c>
      <c r="L2288" s="500" t="s">
        <v>1231</v>
      </c>
      <c r="M2288" s="500"/>
      <c r="N2288" s="501"/>
      <c r="O2288" s="494"/>
      <c r="P2288" s="494"/>
      <c r="Q2288" s="494"/>
      <c r="R2288" s="494"/>
      <c r="S2288" s="111">
        <v>1</v>
      </c>
      <c r="T2288" s="495"/>
      <c r="U2288" s="495"/>
      <c r="V2288" s="495"/>
    </row>
    <row r="2289" spans="1:22" s="503" customFormat="1" ht="15" customHeight="1">
      <c r="A2289" s="228"/>
      <c r="B2289" s="495"/>
      <c r="C2289" s="496"/>
      <c r="D2289" s="495"/>
      <c r="E2289" s="496"/>
      <c r="F2289" s="496"/>
      <c r="G2289" s="496"/>
      <c r="H2289" s="579" t="s">
        <v>220</v>
      </c>
      <c r="I2289" s="558" t="s">
        <v>2214</v>
      </c>
      <c r="J2289" s="498" t="s">
        <v>2215</v>
      </c>
      <c r="K2289" s="499" t="s">
        <v>2216</v>
      </c>
      <c r="L2289" s="500">
        <v>4</v>
      </c>
      <c r="M2289" s="516"/>
      <c r="N2289" s="501" t="s">
        <v>255</v>
      </c>
      <c r="O2289" s="494"/>
      <c r="P2289" s="494"/>
      <c r="Q2289" s="494"/>
      <c r="R2289" s="494"/>
      <c r="S2289" s="111">
        <v>1</v>
      </c>
      <c r="T2289" s="162"/>
      <c r="U2289" s="163"/>
      <c r="V2289" s="164"/>
    </row>
    <row r="2290" spans="1:22" s="503" customFormat="1" ht="15" customHeight="1">
      <c r="A2290" s="228"/>
      <c r="B2290" s="495"/>
      <c r="C2290" s="496"/>
      <c r="D2290" s="495"/>
      <c r="E2290" s="496"/>
      <c r="F2290" s="496"/>
      <c r="G2290" s="496"/>
      <c r="H2290" s="579"/>
      <c r="I2290" s="558"/>
      <c r="J2290" s="498" t="s">
        <v>2217</v>
      </c>
      <c r="K2290" s="499" t="s">
        <v>2218</v>
      </c>
      <c r="L2290" s="500">
        <v>7</v>
      </c>
      <c r="M2290" s="516"/>
      <c r="N2290" s="501" t="s">
        <v>255</v>
      </c>
      <c r="O2290" s="494"/>
      <c r="P2290" s="494"/>
      <c r="Q2290" s="494"/>
      <c r="R2290" s="494"/>
      <c r="S2290" s="111">
        <v>1</v>
      </c>
      <c r="T2290" s="162"/>
      <c r="U2290" s="163"/>
      <c r="V2290" s="164"/>
    </row>
    <row r="2291" spans="1:22" s="503" customFormat="1" ht="15" customHeight="1">
      <c r="A2291" s="228"/>
      <c r="B2291" s="495"/>
      <c r="C2291" s="496"/>
      <c r="D2291" s="495"/>
      <c r="E2291" s="496"/>
      <c r="F2291" s="496"/>
      <c r="G2291" s="496"/>
      <c r="H2291" s="579"/>
      <c r="I2291" s="558"/>
      <c r="J2291" s="498" t="s">
        <v>2219</v>
      </c>
      <c r="K2291" s="499" t="s">
        <v>2210</v>
      </c>
      <c r="L2291" s="500">
        <v>1</v>
      </c>
      <c r="M2291" s="500"/>
      <c r="N2291" s="501" t="s">
        <v>239</v>
      </c>
      <c r="O2291" s="494"/>
      <c r="P2291" s="494"/>
      <c r="Q2291" s="494"/>
      <c r="R2291" s="494"/>
      <c r="S2291" s="111">
        <v>1</v>
      </c>
      <c r="T2291" s="162">
        <v>1</v>
      </c>
      <c r="U2291" s="163"/>
      <c r="V2291" s="164"/>
    </row>
    <row r="2292" spans="1:22" s="503" customFormat="1" ht="13.5">
      <c r="A2292" s="228"/>
      <c r="B2292" s="495"/>
      <c r="C2292" s="496"/>
      <c r="D2292" s="495"/>
      <c r="E2292" s="496"/>
      <c r="F2292" s="496"/>
      <c r="G2292" s="496"/>
      <c r="H2292" s="579"/>
      <c r="I2292" s="558"/>
      <c r="J2292" s="498" t="s">
        <v>2220</v>
      </c>
      <c r="K2292" s="499" t="s">
        <v>2221</v>
      </c>
      <c r="L2292" s="500"/>
      <c r="M2292" s="500"/>
      <c r="N2292" s="501" t="s">
        <v>255</v>
      </c>
      <c r="O2292" s="494"/>
      <c r="P2292" s="494"/>
      <c r="Q2292" s="494"/>
      <c r="R2292" s="494"/>
      <c r="S2292" s="494"/>
      <c r="T2292" s="495"/>
      <c r="U2292" s="495"/>
      <c r="V2292" s="495"/>
    </row>
    <row r="2293" spans="1:19" s="503" customFormat="1" ht="15" customHeight="1">
      <c r="A2293" s="228"/>
      <c r="B2293" s="495"/>
      <c r="C2293" s="496"/>
      <c r="D2293" s="495"/>
      <c r="E2293" s="496"/>
      <c r="F2293" s="496"/>
      <c r="G2293" s="496"/>
      <c r="H2293" s="581" t="s">
        <v>1547</v>
      </c>
      <c r="I2293" s="584" t="s">
        <v>2222</v>
      </c>
      <c r="J2293" s="498" t="s">
        <v>2223</v>
      </c>
      <c r="K2293" s="499" t="s">
        <v>2224</v>
      </c>
      <c r="L2293" s="500">
        <v>1</v>
      </c>
      <c r="M2293" s="500" t="s">
        <v>205</v>
      </c>
      <c r="N2293" s="501" t="s">
        <v>254</v>
      </c>
      <c r="O2293" s="502"/>
      <c r="P2293" s="502"/>
      <c r="Q2293" s="502"/>
      <c r="R2293" s="502"/>
      <c r="S2293" s="111">
        <v>1</v>
      </c>
    </row>
    <row r="2294" spans="1:19" s="503" customFormat="1" ht="15" customHeight="1">
      <c r="A2294" s="228"/>
      <c r="B2294" s="495"/>
      <c r="C2294" s="496"/>
      <c r="D2294" s="495"/>
      <c r="E2294" s="496"/>
      <c r="F2294" s="496"/>
      <c r="G2294" s="496"/>
      <c r="H2294" s="582"/>
      <c r="I2294" s="584"/>
      <c r="J2294" s="498" t="s">
        <v>2225</v>
      </c>
      <c r="K2294" s="499" t="s">
        <v>2226</v>
      </c>
      <c r="L2294" s="500">
        <v>1</v>
      </c>
      <c r="M2294" s="500" t="s">
        <v>205</v>
      </c>
      <c r="N2294" s="501" t="s">
        <v>254</v>
      </c>
      <c r="O2294" s="502"/>
      <c r="P2294" s="502"/>
      <c r="Q2294" s="502"/>
      <c r="R2294" s="502"/>
      <c r="S2294" s="111">
        <v>1</v>
      </c>
    </row>
    <row r="2295" spans="1:19" s="503" customFormat="1" ht="13.5">
      <c r="A2295" s="228"/>
      <c r="B2295" s="495"/>
      <c r="C2295" s="496"/>
      <c r="D2295" s="495"/>
      <c r="E2295" s="496"/>
      <c r="F2295" s="496"/>
      <c r="G2295" s="496"/>
      <c r="H2295" s="582"/>
      <c r="I2295" s="584"/>
      <c r="J2295" s="498" t="s">
        <v>2227</v>
      </c>
      <c r="K2295" s="499" t="s">
        <v>2224</v>
      </c>
      <c r="L2295" s="500">
        <v>1</v>
      </c>
      <c r="M2295" s="500" t="s">
        <v>205</v>
      </c>
      <c r="N2295" s="501" t="s">
        <v>254</v>
      </c>
      <c r="O2295" s="502"/>
      <c r="P2295" s="502"/>
      <c r="Q2295" s="502"/>
      <c r="R2295" s="502"/>
      <c r="S2295" s="111">
        <v>1</v>
      </c>
    </row>
    <row r="2296" spans="1:19" s="503" customFormat="1" ht="13.5">
      <c r="A2296" s="228"/>
      <c r="B2296" s="495"/>
      <c r="C2296" s="496"/>
      <c r="D2296" s="495"/>
      <c r="E2296" s="496"/>
      <c r="F2296" s="496"/>
      <c r="G2296" s="496"/>
      <c r="H2296" s="583"/>
      <c r="I2296" s="584"/>
      <c r="J2296" s="498" t="s">
        <v>2228</v>
      </c>
      <c r="K2296" s="499" t="s">
        <v>875</v>
      </c>
      <c r="L2296" s="500">
        <v>1</v>
      </c>
      <c r="M2296" s="500" t="s">
        <v>205</v>
      </c>
      <c r="N2296" s="501" t="s">
        <v>2229</v>
      </c>
      <c r="O2296" s="502"/>
      <c r="P2296" s="502"/>
      <c r="Q2296" s="502"/>
      <c r="R2296" s="502"/>
      <c r="S2296" s="111">
        <v>1</v>
      </c>
    </row>
    <row r="2297" spans="1:25" s="503" customFormat="1" ht="15" customHeight="1">
      <c r="A2297" s="228"/>
      <c r="B2297" s="495"/>
      <c r="C2297" s="496"/>
      <c r="D2297" s="495"/>
      <c r="E2297" s="496"/>
      <c r="F2297" s="496"/>
      <c r="G2297" s="496"/>
      <c r="H2297" s="579" t="s">
        <v>220</v>
      </c>
      <c r="I2297" s="580" t="s">
        <v>2230</v>
      </c>
      <c r="J2297" s="498" t="s">
        <v>2231</v>
      </c>
      <c r="K2297" s="499" t="s">
        <v>2573</v>
      </c>
      <c r="L2297" s="500">
        <v>2</v>
      </c>
      <c r="M2297" s="500"/>
      <c r="N2297" s="501" t="s">
        <v>239</v>
      </c>
      <c r="O2297" s="507"/>
      <c r="S2297" s="494"/>
      <c r="T2297" s="495"/>
      <c r="U2297" s="495"/>
      <c r="V2297" s="495"/>
      <c r="W2297" s="509"/>
      <c r="X2297" s="510">
        <v>1</v>
      </c>
      <c r="Y2297" s="511"/>
    </row>
    <row r="2298" spans="1:25" s="503" customFormat="1" ht="15" customHeight="1">
      <c r="A2298" s="228"/>
      <c r="B2298" s="495"/>
      <c r="C2298" s="496"/>
      <c r="D2298" s="495"/>
      <c r="E2298" s="496"/>
      <c r="F2298" s="496"/>
      <c r="G2298" s="496"/>
      <c r="H2298" s="579"/>
      <c r="I2298" s="580"/>
      <c r="J2298" s="498" t="s">
        <v>2232</v>
      </c>
      <c r="K2298" s="499" t="s">
        <v>234</v>
      </c>
      <c r="L2298" s="500">
        <v>2</v>
      </c>
      <c r="M2298" s="500"/>
      <c r="N2298" s="501" t="s">
        <v>239</v>
      </c>
      <c r="O2298" s="507"/>
      <c r="S2298" s="494"/>
      <c r="T2298" s="495"/>
      <c r="U2298" s="495"/>
      <c r="V2298" s="495"/>
      <c r="W2298" s="509"/>
      <c r="X2298" s="510">
        <v>1</v>
      </c>
      <c r="Y2298" s="511"/>
    </row>
    <row r="2299" spans="1:25" s="503" customFormat="1" ht="15" customHeight="1">
      <c r="A2299" s="228"/>
      <c r="B2299" s="495"/>
      <c r="C2299" s="496"/>
      <c r="D2299" s="495"/>
      <c r="E2299" s="496"/>
      <c r="F2299" s="496"/>
      <c r="G2299" s="496"/>
      <c r="H2299" s="579"/>
      <c r="I2299" s="580"/>
      <c r="J2299" s="498" t="s">
        <v>2232</v>
      </c>
      <c r="K2299" s="499" t="s">
        <v>235</v>
      </c>
      <c r="L2299" s="500"/>
      <c r="M2299" s="500"/>
      <c r="N2299" s="501" t="s">
        <v>254</v>
      </c>
      <c r="O2299" s="494"/>
      <c r="S2299" s="494"/>
      <c r="T2299" s="495"/>
      <c r="U2299" s="495"/>
      <c r="V2299" s="495"/>
      <c r="W2299" s="509"/>
      <c r="X2299" s="510"/>
      <c r="Y2299" s="511"/>
    </row>
    <row r="2300" spans="1:25" s="503" customFormat="1" ht="15" customHeight="1">
      <c r="A2300" s="228"/>
      <c r="B2300" s="495"/>
      <c r="C2300" s="496"/>
      <c r="D2300" s="495"/>
      <c r="E2300" s="496"/>
      <c r="F2300" s="496"/>
      <c r="G2300" s="496"/>
      <c r="H2300" s="579"/>
      <c r="I2300" s="580"/>
      <c r="J2300" s="498" t="s">
        <v>2233</v>
      </c>
      <c r="K2300" s="499" t="s">
        <v>233</v>
      </c>
      <c r="L2300" s="500">
        <v>2</v>
      </c>
      <c r="M2300" s="500"/>
      <c r="N2300" s="501" t="s">
        <v>254</v>
      </c>
      <c r="O2300" s="507"/>
      <c r="S2300" s="494"/>
      <c r="T2300" s="495"/>
      <c r="U2300" s="495"/>
      <c r="V2300" s="495"/>
      <c r="W2300" s="509"/>
      <c r="X2300" s="510">
        <v>1</v>
      </c>
      <c r="Y2300" s="511"/>
    </row>
    <row r="2301" spans="1:25" s="503" customFormat="1" ht="15" customHeight="1">
      <c r="A2301" s="228"/>
      <c r="B2301" s="495"/>
      <c r="C2301" s="496"/>
      <c r="D2301" s="495"/>
      <c r="E2301" s="496"/>
      <c r="F2301" s="496"/>
      <c r="G2301" s="496"/>
      <c r="H2301" s="579"/>
      <c r="I2301" s="580"/>
      <c r="J2301" s="498" t="s">
        <v>2233</v>
      </c>
      <c r="K2301" s="499" t="s">
        <v>236</v>
      </c>
      <c r="L2301" s="500"/>
      <c r="M2301" s="500"/>
      <c r="N2301" s="501" t="s">
        <v>254</v>
      </c>
      <c r="S2301" s="494"/>
      <c r="T2301" s="495"/>
      <c r="U2301" s="495"/>
      <c r="V2301" s="495"/>
      <c r="W2301" s="509"/>
      <c r="X2301" s="510"/>
      <c r="Y2301" s="511"/>
    </row>
    <row r="2302" spans="1:25" s="503" customFormat="1" ht="15.75" customHeight="1">
      <c r="A2302" s="228"/>
      <c r="B2302" s="495"/>
      <c r="C2302" s="496"/>
      <c r="D2302" s="495"/>
      <c r="E2302" s="496"/>
      <c r="F2302" s="496"/>
      <c r="G2302" s="496"/>
      <c r="H2302" s="579"/>
      <c r="I2302" s="580"/>
      <c r="J2302" s="498" t="s">
        <v>2234</v>
      </c>
      <c r="K2302" s="499" t="s">
        <v>2562</v>
      </c>
      <c r="L2302" s="500">
        <v>1</v>
      </c>
      <c r="M2302" s="500"/>
      <c r="N2302" s="501" t="s">
        <v>239</v>
      </c>
      <c r="O2302" s="507"/>
      <c r="S2302" s="494"/>
      <c r="T2302" s="495"/>
      <c r="U2302" s="495"/>
      <c r="V2302" s="495"/>
      <c r="W2302" s="509">
        <v>1</v>
      </c>
      <c r="X2302" s="510"/>
      <c r="Y2302" s="511"/>
    </row>
    <row r="2303" spans="1:19" s="503" customFormat="1" ht="15" customHeight="1">
      <c r="A2303" s="228"/>
      <c r="B2303" s="495"/>
      <c r="C2303" s="496"/>
      <c r="D2303" s="495"/>
      <c r="E2303" s="496"/>
      <c r="F2303" s="496"/>
      <c r="G2303" s="496"/>
      <c r="H2303" s="581" t="s">
        <v>220</v>
      </c>
      <c r="I2303" s="584" t="s">
        <v>2235</v>
      </c>
      <c r="J2303" s="498" t="s">
        <v>2236</v>
      </c>
      <c r="K2303" s="499" t="s">
        <v>2237</v>
      </c>
      <c r="L2303" s="500">
        <v>2</v>
      </c>
      <c r="M2303" s="500" t="s">
        <v>205</v>
      </c>
      <c r="N2303" s="501" t="s">
        <v>2238</v>
      </c>
      <c r="O2303" s="502"/>
      <c r="P2303" s="502"/>
      <c r="Q2303" s="502"/>
      <c r="R2303" s="502"/>
      <c r="S2303" s="111">
        <v>1</v>
      </c>
    </row>
    <row r="2304" spans="1:19" s="503" customFormat="1" ht="15" customHeight="1">
      <c r="A2304" s="228"/>
      <c r="B2304" s="495"/>
      <c r="C2304" s="496"/>
      <c r="D2304" s="495"/>
      <c r="E2304" s="496"/>
      <c r="F2304" s="496"/>
      <c r="G2304" s="496"/>
      <c r="H2304" s="582"/>
      <c r="I2304" s="584"/>
      <c r="J2304" s="498" t="s">
        <v>2239</v>
      </c>
      <c r="K2304" s="499" t="s">
        <v>2212</v>
      </c>
      <c r="L2304" s="500"/>
      <c r="M2304" s="500" t="s">
        <v>205</v>
      </c>
      <c r="N2304" s="501"/>
      <c r="O2304" s="502"/>
      <c r="P2304" s="502"/>
      <c r="Q2304" s="502"/>
      <c r="R2304" s="502"/>
      <c r="S2304" s="111">
        <v>1</v>
      </c>
    </row>
    <row r="2305" spans="1:19" s="503" customFormat="1" ht="15" customHeight="1">
      <c r="A2305" s="228"/>
      <c r="B2305" s="495"/>
      <c r="C2305" s="496"/>
      <c r="D2305" s="495"/>
      <c r="E2305" s="496"/>
      <c r="F2305" s="496"/>
      <c r="G2305" s="496"/>
      <c r="H2305" s="582"/>
      <c r="I2305" s="584"/>
      <c r="J2305" s="498" t="s">
        <v>2240</v>
      </c>
      <c r="K2305" s="499" t="s">
        <v>257</v>
      </c>
      <c r="L2305" s="500"/>
      <c r="M2305" s="500" t="s">
        <v>205</v>
      </c>
      <c r="N2305" s="501"/>
      <c r="O2305" s="502"/>
      <c r="P2305" s="502"/>
      <c r="Q2305" s="502"/>
      <c r="R2305" s="502"/>
      <c r="S2305" s="111">
        <v>1</v>
      </c>
    </row>
    <row r="2306" spans="1:19" s="503" customFormat="1" ht="43.5" customHeight="1">
      <c r="A2306" s="228"/>
      <c r="B2306" s="495"/>
      <c r="C2306" s="496"/>
      <c r="D2306" s="495"/>
      <c r="E2306" s="496"/>
      <c r="F2306" s="496"/>
      <c r="G2306" s="496"/>
      <c r="H2306" s="582"/>
      <c r="I2306" s="584"/>
      <c r="J2306" s="498" t="s">
        <v>2241</v>
      </c>
      <c r="K2306" s="499" t="s">
        <v>2242</v>
      </c>
      <c r="L2306" s="500">
        <v>4</v>
      </c>
      <c r="M2306" s="500" t="s">
        <v>205</v>
      </c>
      <c r="N2306" s="501"/>
      <c r="O2306" s="502"/>
      <c r="P2306" s="502"/>
      <c r="Q2306" s="502"/>
      <c r="R2306" s="502"/>
      <c r="S2306" s="111">
        <v>1</v>
      </c>
    </row>
    <row r="2307" spans="1:19" s="503" customFormat="1" ht="15" customHeight="1">
      <c r="A2307" s="228"/>
      <c r="B2307" s="495"/>
      <c r="C2307" s="496"/>
      <c r="D2307" s="495"/>
      <c r="E2307" s="496"/>
      <c r="F2307" s="496"/>
      <c r="G2307" s="496"/>
      <c r="H2307" s="583"/>
      <c r="I2307" s="584"/>
      <c r="J2307" s="498" t="s">
        <v>2243</v>
      </c>
      <c r="K2307" s="499" t="s">
        <v>2244</v>
      </c>
      <c r="L2307" s="500">
        <v>1</v>
      </c>
      <c r="M2307" s="500" t="s">
        <v>205</v>
      </c>
      <c r="N2307" s="501" t="s">
        <v>2229</v>
      </c>
      <c r="O2307" s="502"/>
      <c r="P2307" s="502"/>
      <c r="Q2307" s="502"/>
      <c r="R2307" s="502"/>
      <c r="S2307" s="502"/>
    </row>
    <row r="2308" spans="1:19" s="503" customFormat="1" ht="15" customHeight="1">
      <c r="A2308" s="228"/>
      <c r="B2308" s="495"/>
      <c r="C2308" s="496"/>
      <c r="D2308" s="495"/>
      <c r="E2308" s="496"/>
      <c r="F2308" s="496"/>
      <c r="G2308" s="497"/>
      <c r="H2308" s="581" t="s">
        <v>1547</v>
      </c>
      <c r="I2308" s="584" t="s">
        <v>2245</v>
      </c>
      <c r="J2308" s="498" t="s">
        <v>2246</v>
      </c>
      <c r="K2308" s="499" t="s">
        <v>2247</v>
      </c>
      <c r="L2308" s="500">
        <v>4</v>
      </c>
      <c r="M2308" s="500" t="s">
        <v>205</v>
      </c>
      <c r="N2308" s="501" t="s">
        <v>254</v>
      </c>
      <c r="O2308" s="502"/>
      <c r="P2308" s="502"/>
      <c r="Q2308" s="502"/>
      <c r="R2308" s="502"/>
      <c r="S2308" s="111">
        <v>1</v>
      </c>
    </row>
    <row r="2309" spans="1:19" s="503" customFormat="1" ht="15" customHeight="1">
      <c r="A2309" s="228"/>
      <c r="B2309" s="495"/>
      <c r="C2309" s="496"/>
      <c r="D2309" s="495"/>
      <c r="E2309" s="496"/>
      <c r="F2309" s="496"/>
      <c r="G2309" s="497"/>
      <c r="H2309" s="582"/>
      <c r="I2309" s="584"/>
      <c r="J2309" s="498" t="s">
        <v>2248</v>
      </c>
      <c r="K2309" s="499" t="s">
        <v>591</v>
      </c>
      <c r="L2309" s="500">
        <v>2</v>
      </c>
      <c r="M2309" s="500" t="s">
        <v>205</v>
      </c>
      <c r="N2309" s="501" t="s">
        <v>254</v>
      </c>
      <c r="O2309" s="502"/>
      <c r="P2309" s="502"/>
      <c r="Q2309" s="502"/>
      <c r="R2309" s="502"/>
      <c r="S2309" s="111">
        <v>1</v>
      </c>
    </row>
    <row r="2310" spans="1:19" s="503" customFormat="1" ht="15" customHeight="1">
      <c r="A2310" s="228"/>
      <c r="B2310" s="495"/>
      <c r="C2310" s="496"/>
      <c r="D2310" s="495"/>
      <c r="E2310" s="496"/>
      <c r="F2310" s="496"/>
      <c r="G2310" s="497"/>
      <c r="H2310" s="582"/>
      <c r="I2310" s="584"/>
      <c r="J2310" s="498" t="s">
        <v>2249</v>
      </c>
      <c r="K2310" s="499" t="s">
        <v>591</v>
      </c>
      <c r="L2310" s="500">
        <v>3</v>
      </c>
      <c r="M2310" s="500" t="s">
        <v>205</v>
      </c>
      <c r="N2310" s="501" t="s">
        <v>254</v>
      </c>
      <c r="O2310" s="502"/>
      <c r="P2310" s="502"/>
      <c r="Q2310" s="502"/>
      <c r="R2310" s="502"/>
      <c r="S2310" s="111">
        <v>1</v>
      </c>
    </row>
    <row r="2311" spans="1:19" s="503" customFormat="1" ht="15" customHeight="1">
      <c r="A2311" s="228"/>
      <c r="B2311" s="495"/>
      <c r="C2311" s="496"/>
      <c r="D2311" s="495"/>
      <c r="E2311" s="496"/>
      <c r="F2311" s="496"/>
      <c r="G2311" s="497"/>
      <c r="H2311" s="582"/>
      <c r="I2311" s="584"/>
      <c r="J2311" s="498" t="s">
        <v>2250</v>
      </c>
      <c r="K2311" s="499" t="s">
        <v>2251</v>
      </c>
      <c r="L2311" s="500">
        <v>1</v>
      </c>
      <c r="M2311" s="500" t="s">
        <v>205</v>
      </c>
      <c r="N2311" s="501" t="s">
        <v>254</v>
      </c>
      <c r="O2311" s="502"/>
      <c r="P2311" s="502"/>
      <c r="Q2311" s="502"/>
      <c r="R2311" s="502"/>
      <c r="S2311" s="111">
        <v>1</v>
      </c>
    </row>
    <row r="2312" spans="1:19" s="503" customFormat="1" ht="15" customHeight="1">
      <c r="A2312" s="228"/>
      <c r="B2312" s="495"/>
      <c r="C2312" s="496"/>
      <c r="D2312" s="495"/>
      <c r="E2312" s="496"/>
      <c r="F2312" s="496"/>
      <c r="G2312" s="496"/>
      <c r="H2312" s="583"/>
      <c r="I2312" s="584"/>
      <c r="J2312" s="498" t="s">
        <v>2252</v>
      </c>
      <c r="K2312" s="499" t="s">
        <v>266</v>
      </c>
      <c r="L2312" s="500">
        <v>1</v>
      </c>
      <c r="M2312" s="500" t="s">
        <v>205</v>
      </c>
      <c r="N2312" s="501" t="s">
        <v>2229</v>
      </c>
      <c r="O2312" s="502"/>
      <c r="P2312" s="502"/>
      <c r="Q2312" s="502"/>
      <c r="R2312" s="502"/>
      <c r="S2312" s="502"/>
    </row>
    <row r="2313" spans="1:22" ht="15" customHeight="1">
      <c r="A2313" s="42"/>
      <c r="B2313" s="21" t="s">
        <v>203</v>
      </c>
      <c r="C2313" s="56" t="s">
        <v>2437</v>
      </c>
      <c r="D2313" s="18"/>
      <c r="E2313" s="57"/>
      <c r="F2313" s="18"/>
      <c r="G2313" s="18"/>
      <c r="H2313" s="559" t="s">
        <v>220</v>
      </c>
      <c r="I2313" s="482" t="s">
        <v>2438</v>
      </c>
      <c r="J2313" s="160">
        <v>41890</v>
      </c>
      <c r="K2313" s="158" t="s">
        <v>1283</v>
      </c>
      <c r="L2313" s="89"/>
      <c r="M2313" s="89"/>
      <c r="N2313" s="42" t="s">
        <v>246</v>
      </c>
      <c r="P2313" s="83"/>
      <c r="Q2313" s="120"/>
      <c r="R2313" s="17"/>
      <c r="S2313" s="111">
        <v>1</v>
      </c>
      <c r="T2313" s="162"/>
      <c r="U2313" s="163"/>
      <c r="V2313" s="164"/>
    </row>
    <row r="2314" spans="1:22" ht="15" customHeight="1">
      <c r="A2314" s="42"/>
      <c r="B2314" s="52"/>
      <c r="C2314" s="18"/>
      <c r="D2314" s="18"/>
      <c r="E2314" s="57"/>
      <c r="F2314" s="18"/>
      <c r="G2314" s="18"/>
      <c r="H2314" s="504"/>
      <c r="I2314" s="483"/>
      <c r="J2314" s="160">
        <v>41890</v>
      </c>
      <c r="K2314" s="158" t="s">
        <v>2439</v>
      </c>
      <c r="L2314" s="89">
        <v>1</v>
      </c>
      <c r="M2314" s="89"/>
      <c r="N2314" s="42" t="s">
        <v>239</v>
      </c>
      <c r="P2314" s="83"/>
      <c r="Q2314" s="120"/>
      <c r="R2314" s="17"/>
      <c r="S2314" s="111">
        <v>1</v>
      </c>
      <c r="T2314" s="162">
        <v>1</v>
      </c>
      <c r="U2314" s="163"/>
      <c r="V2314" s="164"/>
    </row>
    <row r="2315" spans="1:22" ht="13.5">
      <c r="A2315" s="42"/>
      <c r="B2315" s="52"/>
      <c r="C2315" s="21"/>
      <c r="D2315" s="18"/>
      <c r="E2315" s="57"/>
      <c r="F2315" s="18"/>
      <c r="G2315" s="18"/>
      <c r="H2315" s="504"/>
      <c r="I2315" s="483"/>
      <c r="J2315" s="160">
        <v>41892</v>
      </c>
      <c r="K2315" s="158" t="s">
        <v>1280</v>
      </c>
      <c r="L2315" s="89"/>
      <c r="M2315" s="89"/>
      <c r="N2315" s="42" t="s">
        <v>246</v>
      </c>
      <c r="P2315" s="83"/>
      <c r="Q2315" s="120"/>
      <c r="R2315" s="17"/>
      <c r="S2315" s="111">
        <v>1</v>
      </c>
      <c r="T2315" s="162"/>
      <c r="U2315" s="163"/>
      <c r="V2315" s="164"/>
    </row>
    <row r="2316" spans="1:22" ht="13.5">
      <c r="A2316" s="42"/>
      <c r="B2316" s="52"/>
      <c r="C2316" s="21"/>
      <c r="D2316" s="18"/>
      <c r="E2316" s="57"/>
      <c r="F2316" s="18"/>
      <c r="G2316" s="18"/>
      <c r="H2316" s="504"/>
      <c r="I2316" s="483"/>
      <c r="J2316" s="160">
        <v>41892</v>
      </c>
      <c r="K2316" s="158" t="s">
        <v>2440</v>
      </c>
      <c r="L2316" s="89">
        <v>1</v>
      </c>
      <c r="M2316" s="89"/>
      <c r="N2316" s="42" t="s">
        <v>239</v>
      </c>
      <c r="P2316" s="83"/>
      <c r="Q2316" s="120"/>
      <c r="R2316" s="17"/>
      <c r="S2316" s="111">
        <v>1</v>
      </c>
      <c r="T2316" s="162">
        <v>1</v>
      </c>
      <c r="U2316" s="163"/>
      <c r="V2316" s="164"/>
    </row>
    <row r="2317" spans="1:22" ht="13.5">
      <c r="A2317" s="42"/>
      <c r="B2317" s="52"/>
      <c r="C2317" s="18"/>
      <c r="D2317" s="18"/>
      <c r="E2317" s="57"/>
      <c r="F2317" s="18"/>
      <c r="G2317" s="18"/>
      <c r="H2317" s="504"/>
      <c r="I2317" s="483"/>
      <c r="J2317" s="160">
        <v>41894</v>
      </c>
      <c r="K2317" s="158" t="s">
        <v>1285</v>
      </c>
      <c r="L2317" s="89">
        <v>1</v>
      </c>
      <c r="M2317" s="89"/>
      <c r="N2317" s="42" t="s">
        <v>239</v>
      </c>
      <c r="P2317" s="83"/>
      <c r="Q2317" s="120"/>
      <c r="R2317" s="17"/>
      <c r="S2317" s="111">
        <v>1</v>
      </c>
      <c r="T2317" s="162">
        <v>1</v>
      </c>
      <c r="U2317" s="163"/>
      <c r="V2317" s="164"/>
    </row>
    <row r="2318" spans="1:25" s="59" customFormat="1" ht="13.5">
      <c r="A2318" s="228"/>
      <c r="B2318" s="52"/>
      <c r="C2318" s="18"/>
      <c r="D2318" s="18"/>
      <c r="E2318" s="57"/>
      <c r="F2318" s="18"/>
      <c r="G2318" s="18"/>
      <c r="H2318" s="52"/>
      <c r="I2318" s="80"/>
      <c r="J2318" s="58"/>
      <c r="L2318" s="198"/>
      <c r="M2318" s="51"/>
      <c r="N2318" s="42"/>
      <c r="O2318" s="51"/>
      <c r="P2318" s="51"/>
      <c r="Q2318" s="51"/>
      <c r="R2318" s="51"/>
      <c r="S2318" s="51"/>
      <c r="T2318" s="22"/>
      <c r="U2318" s="22"/>
      <c r="V2318" s="22"/>
      <c r="W2318" s="22"/>
      <c r="X2318" s="22"/>
      <c r="Y2318" s="22"/>
    </row>
    <row r="2319" spans="10:25" ht="13.5">
      <c r="J2319" s="237"/>
      <c r="K2319" s="237"/>
      <c r="L2319" s="237"/>
      <c r="M2319" s="199" t="s">
        <v>1765</v>
      </c>
      <c r="N2319" s="42"/>
      <c r="O2319" s="219">
        <f>SUM(O1840:O2318)</f>
        <v>220</v>
      </c>
      <c r="P2319" s="89">
        <f aca="true" t="shared" si="3" ref="P2319:Y2319">SUM(P1821:P2318)</f>
        <v>62</v>
      </c>
      <c r="Q2319" s="89">
        <f t="shared" si="3"/>
        <v>26</v>
      </c>
      <c r="R2319" s="89">
        <f t="shared" si="3"/>
        <v>8</v>
      </c>
      <c r="S2319" s="213">
        <f t="shared" si="3"/>
        <v>127</v>
      </c>
      <c r="T2319" s="171">
        <f t="shared" si="3"/>
        <v>6</v>
      </c>
      <c r="U2319" s="171">
        <f t="shared" si="3"/>
        <v>3</v>
      </c>
      <c r="V2319" s="171">
        <f t="shared" si="3"/>
        <v>3</v>
      </c>
      <c r="W2319" s="89">
        <f t="shared" si="3"/>
        <v>32</v>
      </c>
      <c r="X2319" s="89">
        <f t="shared" si="3"/>
        <v>7</v>
      </c>
      <c r="Y2319" s="89">
        <f t="shared" si="3"/>
        <v>11</v>
      </c>
    </row>
    <row r="2320" spans="22:25" ht="13.5">
      <c r="V2320" s="21"/>
      <c r="W2320" s="21"/>
      <c r="X2320" s="21"/>
      <c r="Y2320" s="21"/>
    </row>
    <row r="2321" spans="22:25" ht="13.5">
      <c r="V2321" s="21"/>
      <c r="W2321" s="21"/>
      <c r="X2321" s="21"/>
      <c r="Y2321" s="21"/>
    </row>
    <row r="2322" spans="22:25" ht="13.5">
      <c r="V2322" s="21"/>
      <c r="W2322" s="21"/>
      <c r="X2322" s="21"/>
      <c r="Y2322" s="21"/>
    </row>
    <row r="2323" spans="22:25" ht="13.5">
      <c r="V2323" s="21"/>
      <c r="W2323" s="21"/>
      <c r="X2323" s="21"/>
      <c r="Y2323" s="21"/>
    </row>
    <row r="2324" spans="22:25" ht="13.5">
      <c r="V2324" s="21"/>
      <c r="W2324" s="21"/>
      <c r="X2324" s="21"/>
      <c r="Y2324" s="21"/>
    </row>
    <row r="2325" spans="22:25" ht="13.5">
      <c r="V2325" s="21"/>
      <c r="W2325" s="21"/>
      <c r="X2325" s="21"/>
      <c r="Y2325" s="21"/>
    </row>
    <row r="2326" spans="22:25" ht="13.5">
      <c r="V2326" s="21"/>
      <c r="W2326" s="21"/>
      <c r="X2326" s="21"/>
      <c r="Y2326" s="21"/>
    </row>
    <row r="2327" spans="22:25" ht="13.5">
      <c r="V2327" s="21"/>
      <c r="W2327" s="21"/>
      <c r="X2327" s="21"/>
      <c r="Y2327" s="21"/>
    </row>
    <row r="2328" spans="22:25" ht="13.5">
      <c r="V2328" s="21"/>
      <c r="W2328" s="21"/>
      <c r="X2328" s="21"/>
      <c r="Y2328" s="21"/>
    </row>
    <row r="2329" spans="22:25" ht="13.5">
      <c r="V2329" s="21"/>
      <c r="W2329" s="21"/>
      <c r="X2329" s="21"/>
      <c r="Y2329" s="21"/>
    </row>
    <row r="2330" spans="22:25" ht="13.5">
      <c r="V2330" s="21"/>
      <c r="W2330" s="21"/>
      <c r="X2330" s="21"/>
      <c r="Y2330" s="21"/>
    </row>
    <row r="2331" spans="22:25" ht="13.5">
      <c r="V2331" s="21"/>
      <c r="W2331" s="21"/>
      <c r="X2331" s="21"/>
      <c r="Y2331" s="21"/>
    </row>
    <row r="2332" spans="22:25" ht="13.5">
      <c r="V2332" s="21"/>
      <c r="W2332" s="21"/>
      <c r="X2332" s="21"/>
      <c r="Y2332" s="21"/>
    </row>
    <row r="2333" spans="22:25" ht="13.5">
      <c r="V2333" s="21"/>
      <c r="W2333" s="21"/>
      <c r="X2333" s="21"/>
      <c r="Y2333" s="21"/>
    </row>
    <row r="2334" spans="22:25" ht="13.5">
      <c r="V2334" s="21"/>
      <c r="W2334" s="21"/>
      <c r="X2334" s="21"/>
      <c r="Y2334" s="21"/>
    </row>
    <row r="2335" spans="22:25" ht="13.5">
      <c r="V2335" s="21"/>
      <c r="W2335" s="21"/>
      <c r="X2335" s="21"/>
      <c r="Y2335" s="21"/>
    </row>
    <row r="2336" spans="22:25" ht="13.5">
      <c r="V2336" s="21"/>
      <c r="W2336" s="21"/>
      <c r="X2336" s="21"/>
      <c r="Y2336" s="21"/>
    </row>
    <row r="2337" spans="22:25" ht="13.5">
      <c r="V2337" s="21"/>
      <c r="W2337" s="21"/>
      <c r="X2337" s="21"/>
      <c r="Y2337" s="21"/>
    </row>
    <row r="2338" spans="22:25" ht="13.5">
      <c r="V2338" s="21"/>
      <c r="W2338" s="21"/>
      <c r="X2338" s="21"/>
      <c r="Y2338" s="21"/>
    </row>
    <row r="2339" spans="22:25" ht="13.5">
      <c r="V2339" s="21"/>
      <c r="W2339" s="21"/>
      <c r="X2339" s="21"/>
      <c r="Y2339" s="21"/>
    </row>
    <row r="2340" spans="22:25" ht="13.5">
      <c r="V2340" s="21"/>
      <c r="W2340" s="21"/>
      <c r="X2340" s="21"/>
      <c r="Y2340" s="21"/>
    </row>
    <row r="2341" spans="22:25" ht="13.5">
      <c r="V2341" s="21"/>
      <c r="W2341" s="21"/>
      <c r="X2341" s="21"/>
      <c r="Y2341" s="21"/>
    </row>
    <row r="2342" spans="22:25" ht="13.5">
      <c r="V2342" s="21"/>
      <c r="W2342" s="21"/>
      <c r="X2342" s="21"/>
      <c r="Y2342" s="21"/>
    </row>
    <row r="2343" spans="22:25" ht="13.5">
      <c r="V2343" s="21"/>
      <c r="W2343" s="21"/>
      <c r="X2343" s="21"/>
      <c r="Y2343" s="21"/>
    </row>
    <row r="2344" spans="22:25" ht="13.5">
      <c r="V2344" s="21"/>
      <c r="W2344" s="21"/>
      <c r="X2344" s="21"/>
      <c r="Y2344" s="21"/>
    </row>
    <row r="2345" spans="22:25" ht="13.5">
      <c r="V2345" s="21"/>
      <c r="W2345" s="21"/>
      <c r="X2345" s="21"/>
      <c r="Y2345" s="21"/>
    </row>
    <row r="2346" spans="22:25" ht="13.5">
      <c r="V2346" s="21"/>
      <c r="W2346" s="21"/>
      <c r="X2346" s="21"/>
      <c r="Y2346" s="21"/>
    </row>
    <row r="2347" spans="22:25" ht="13.5">
      <c r="V2347" s="21"/>
      <c r="W2347" s="21"/>
      <c r="X2347" s="21"/>
      <c r="Y2347" s="21"/>
    </row>
    <row r="2348" spans="22:25" ht="13.5">
      <c r="V2348" s="21"/>
      <c r="W2348" s="21"/>
      <c r="X2348" s="21"/>
      <c r="Y2348" s="21"/>
    </row>
    <row r="2349" spans="22:25" ht="13.5">
      <c r="V2349" s="21"/>
      <c r="W2349" s="21"/>
      <c r="X2349" s="21"/>
      <c r="Y2349" s="21"/>
    </row>
    <row r="2350" spans="22:25" ht="13.5">
      <c r="V2350" s="21"/>
      <c r="W2350" s="21"/>
      <c r="X2350" s="21"/>
      <c r="Y2350" s="21"/>
    </row>
    <row r="2351" spans="22:25" ht="13.5">
      <c r="V2351" s="21"/>
      <c r="W2351" s="21"/>
      <c r="X2351" s="21"/>
      <c r="Y2351" s="21"/>
    </row>
    <row r="2352" spans="22:25" ht="13.5">
      <c r="V2352" s="21"/>
      <c r="W2352" s="21"/>
      <c r="X2352" s="21"/>
      <c r="Y2352" s="21"/>
    </row>
    <row r="2353" spans="22:25" ht="13.5">
      <c r="V2353" s="21"/>
      <c r="W2353" s="21"/>
      <c r="X2353" s="21"/>
      <c r="Y2353" s="21"/>
    </row>
    <row r="2354" spans="22:25" ht="13.5">
      <c r="V2354" s="21"/>
      <c r="W2354" s="21"/>
      <c r="X2354" s="21"/>
      <c r="Y2354" s="21"/>
    </row>
    <row r="2355" spans="22:25" ht="13.5">
      <c r="V2355" s="21"/>
      <c r="W2355" s="21"/>
      <c r="X2355" s="21"/>
      <c r="Y2355" s="21"/>
    </row>
    <row r="2356" spans="22:25" ht="13.5">
      <c r="V2356" s="21"/>
      <c r="W2356" s="21"/>
      <c r="X2356" s="21"/>
      <c r="Y2356" s="21"/>
    </row>
    <row r="2357" spans="22:25" ht="13.5">
      <c r="V2357" s="21"/>
      <c r="W2357" s="21"/>
      <c r="X2357" s="21"/>
      <c r="Y2357" s="21"/>
    </row>
    <row r="2358" spans="22:25" ht="13.5">
      <c r="V2358" s="21"/>
      <c r="W2358" s="21"/>
      <c r="X2358" s="21"/>
      <c r="Y2358" s="21"/>
    </row>
    <row r="2359" spans="22:25" ht="13.5">
      <c r="V2359" s="21"/>
      <c r="W2359" s="21"/>
      <c r="X2359" s="21"/>
      <c r="Y2359" s="21"/>
    </row>
    <row r="2360" spans="22:25" ht="13.5">
      <c r="V2360" s="21"/>
      <c r="W2360" s="21"/>
      <c r="X2360" s="21"/>
      <c r="Y2360" s="21"/>
    </row>
    <row r="2361" spans="22:25" ht="13.5">
      <c r="V2361" s="21"/>
      <c r="W2361" s="21"/>
      <c r="X2361" s="21"/>
      <c r="Y2361" s="21"/>
    </row>
    <row r="2362" spans="22:25" ht="13.5">
      <c r="V2362" s="21"/>
      <c r="W2362" s="21"/>
      <c r="X2362" s="21"/>
      <c r="Y2362" s="21"/>
    </row>
    <row r="2363" spans="22:25" ht="13.5">
      <c r="V2363" s="21"/>
      <c r="W2363" s="21"/>
      <c r="X2363" s="21"/>
      <c r="Y2363" s="21"/>
    </row>
    <row r="2364" spans="22:25" ht="13.5">
      <c r="V2364" s="21"/>
      <c r="W2364" s="21"/>
      <c r="X2364" s="21"/>
      <c r="Y2364" s="21"/>
    </row>
    <row r="2365" spans="22:25" ht="13.5">
      <c r="V2365" s="21"/>
      <c r="W2365" s="21"/>
      <c r="X2365" s="21"/>
      <c r="Y2365" s="21"/>
    </row>
    <row r="2366" spans="22:25" ht="13.5">
      <c r="V2366" s="21"/>
      <c r="W2366" s="21"/>
      <c r="X2366" s="21"/>
      <c r="Y2366" s="21"/>
    </row>
    <row r="2367" spans="22:25" ht="13.5">
      <c r="V2367" s="21"/>
      <c r="W2367" s="21"/>
      <c r="X2367" s="21"/>
      <c r="Y2367" s="21"/>
    </row>
    <row r="2368" spans="22:25" ht="13.5">
      <c r="V2368" s="21"/>
      <c r="W2368" s="21"/>
      <c r="X2368" s="21"/>
      <c r="Y2368" s="21"/>
    </row>
    <row r="2369" spans="22:25" ht="13.5">
      <c r="V2369" s="21"/>
      <c r="W2369" s="21"/>
      <c r="X2369" s="21"/>
      <c r="Y2369" s="21"/>
    </row>
    <row r="2370" spans="22:25" ht="13.5">
      <c r="V2370" s="21"/>
      <c r="W2370" s="21"/>
      <c r="X2370" s="21"/>
      <c r="Y2370" s="21"/>
    </row>
    <row r="2371" spans="22:25" ht="13.5">
      <c r="V2371" s="21"/>
      <c r="W2371" s="21"/>
      <c r="X2371" s="21"/>
      <c r="Y2371" s="21"/>
    </row>
    <row r="2372" spans="22:25" ht="13.5">
      <c r="V2372" s="21"/>
      <c r="W2372" s="21"/>
      <c r="X2372" s="21"/>
      <c r="Y2372" s="21"/>
    </row>
    <row r="2373" spans="22:25" ht="13.5">
      <c r="V2373" s="21"/>
      <c r="W2373" s="21"/>
      <c r="X2373" s="21"/>
      <c r="Y2373" s="21"/>
    </row>
    <row r="2374" spans="22:25" ht="13.5">
      <c r="V2374" s="21"/>
      <c r="W2374" s="21"/>
      <c r="X2374" s="21"/>
      <c r="Y2374" s="21"/>
    </row>
    <row r="2375" spans="22:25" ht="13.5">
      <c r="V2375" s="21"/>
      <c r="W2375" s="21"/>
      <c r="X2375" s="21"/>
      <c r="Y2375" s="21"/>
    </row>
    <row r="2376" spans="22:25" ht="13.5">
      <c r="V2376" s="21"/>
      <c r="W2376" s="21"/>
      <c r="X2376" s="21"/>
      <c r="Y2376" s="21"/>
    </row>
    <row r="2377" spans="22:25" ht="13.5">
      <c r="V2377" s="21"/>
      <c r="W2377" s="21"/>
      <c r="X2377" s="21"/>
      <c r="Y2377" s="21"/>
    </row>
    <row r="2378" spans="22:25" ht="13.5">
      <c r="V2378" s="21"/>
      <c r="W2378" s="21"/>
      <c r="X2378" s="21"/>
      <c r="Y2378" s="21"/>
    </row>
    <row r="2379" spans="22:25" ht="13.5">
      <c r="V2379" s="21"/>
      <c r="W2379" s="21"/>
      <c r="X2379" s="21"/>
      <c r="Y2379" s="21"/>
    </row>
    <row r="2380" spans="22:25" ht="13.5">
      <c r="V2380" s="21"/>
      <c r="W2380" s="21"/>
      <c r="X2380" s="21"/>
      <c r="Y2380" s="21"/>
    </row>
    <row r="2381" spans="22:25" ht="13.5">
      <c r="V2381" s="21"/>
      <c r="W2381" s="21"/>
      <c r="X2381" s="21"/>
      <c r="Y2381" s="21"/>
    </row>
    <row r="2382" spans="22:25" ht="13.5">
      <c r="V2382" s="21"/>
      <c r="W2382" s="21"/>
      <c r="X2382" s="21"/>
      <c r="Y2382" s="21"/>
    </row>
    <row r="2383" spans="22:25" ht="13.5">
      <c r="V2383" s="21"/>
      <c r="W2383" s="21"/>
      <c r="X2383" s="21"/>
      <c r="Y2383" s="21"/>
    </row>
    <row r="2384" spans="22:25" ht="13.5">
      <c r="V2384" s="21"/>
      <c r="W2384" s="21"/>
      <c r="X2384" s="21"/>
      <c r="Y2384" s="21"/>
    </row>
    <row r="2385" spans="22:25" ht="13.5">
      <c r="V2385" s="21"/>
      <c r="W2385" s="21"/>
      <c r="X2385" s="21"/>
      <c r="Y2385" s="21"/>
    </row>
    <row r="2386" spans="22:25" ht="13.5">
      <c r="V2386" s="21"/>
      <c r="W2386" s="21"/>
      <c r="X2386" s="21"/>
      <c r="Y2386" s="21"/>
    </row>
    <row r="2387" spans="22:25" ht="13.5">
      <c r="V2387" s="21"/>
      <c r="W2387" s="21"/>
      <c r="X2387" s="21"/>
      <c r="Y2387" s="21"/>
    </row>
    <row r="2388" spans="22:25" ht="13.5">
      <c r="V2388" s="21"/>
      <c r="W2388" s="21"/>
      <c r="X2388" s="21"/>
      <c r="Y2388" s="21"/>
    </row>
    <row r="2389" spans="22:25" ht="13.5">
      <c r="V2389" s="21"/>
      <c r="W2389" s="21"/>
      <c r="X2389" s="21"/>
      <c r="Y2389" s="21"/>
    </row>
    <row r="2390" spans="22:25" ht="13.5">
      <c r="V2390" s="21"/>
      <c r="W2390" s="21"/>
      <c r="X2390" s="21"/>
      <c r="Y2390" s="21"/>
    </row>
    <row r="2391" spans="22:25" ht="13.5">
      <c r="V2391" s="21"/>
      <c r="W2391" s="21"/>
      <c r="X2391" s="21"/>
      <c r="Y2391" s="21"/>
    </row>
    <row r="2392" spans="22:25" ht="13.5">
      <c r="V2392" s="21"/>
      <c r="W2392" s="21"/>
      <c r="X2392" s="21"/>
      <c r="Y2392" s="21"/>
    </row>
    <row r="2393" spans="22:25" ht="13.5">
      <c r="V2393" s="21"/>
      <c r="W2393" s="21"/>
      <c r="X2393" s="21"/>
      <c r="Y2393" s="21"/>
    </row>
    <row r="2394" spans="22:25" ht="13.5">
      <c r="V2394" s="21"/>
      <c r="W2394" s="21"/>
      <c r="X2394" s="21"/>
      <c r="Y2394" s="21"/>
    </row>
    <row r="2395" spans="22:25" ht="13.5">
      <c r="V2395" s="21"/>
      <c r="W2395" s="21"/>
      <c r="X2395" s="21"/>
      <c r="Y2395" s="21"/>
    </row>
    <row r="2396" spans="22:25" ht="13.5">
      <c r="V2396" s="21"/>
      <c r="W2396" s="21"/>
      <c r="X2396" s="21"/>
      <c r="Y2396" s="21"/>
    </row>
    <row r="2397" spans="22:25" ht="13.5">
      <c r="V2397" s="21"/>
      <c r="W2397" s="21"/>
      <c r="X2397" s="21"/>
      <c r="Y2397" s="21"/>
    </row>
    <row r="2398" spans="22:25" ht="13.5">
      <c r="V2398" s="21"/>
      <c r="W2398" s="21"/>
      <c r="X2398" s="21"/>
      <c r="Y2398" s="21"/>
    </row>
    <row r="2399" spans="22:25" ht="13.5">
      <c r="V2399" s="21"/>
      <c r="W2399" s="21"/>
      <c r="X2399" s="21"/>
      <c r="Y2399" s="21"/>
    </row>
    <row r="2400" spans="22:25" ht="13.5">
      <c r="V2400" s="21"/>
      <c r="W2400" s="21"/>
      <c r="X2400" s="21"/>
      <c r="Y2400" s="21"/>
    </row>
    <row r="2401" spans="22:25" ht="13.5">
      <c r="V2401" s="21"/>
      <c r="W2401" s="21"/>
      <c r="X2401" s="21"/>
      <c r="Y2401" s="21"/>
    </row>
    <row r="2402" spans="22:25" ht="13.5">
      <c r="V2402" s="21"/>
      <c r="W2402" s="21"/>
      <c r="X2402" s="21"/>
      <c r="Y2402" s="21"/>
    </row>
    <row r="2403" spans="22:25" ht="13.5">
      <c r="V2403" s="21"/>
      <c r="W2403" s="21"/>
      <c r="X2403" s="21"/>
      <c r="Y2403" s="21"/>
    </row>
    <row r="2404" spans="22:25" ht="13.5">
      <c r="V2404" s="21"/>
      <c r="W2404" s="21"/>
      <c r="X2404" s="21"/>
      <c r="Y2404" s="21"/>
    </row>
    <row r="2405" spans="22:25" ht="13.5">
      <c r="V2405" s="21"/>
      <c r="W2405" s="21"/>
      <c r="X2405" s="21"/>
      <c r="Y2405" s="21"/>
    </row>
    <row r="2406" spans="22:25" ht="13.5">
      <c r="V2406" s="21"/>
      <c r="W2406" s="21"/>
      <c r="X2406" s="21"/>
      <c r="Y2406" s="21"/>
    </row>
    <row r="2407" spans="22:25" ht="13.5">
      <c r="V2407" s="21"/>
      <c r="W2407" s="21"/>
      <c r="X2407" s="21"/>
      <c r="Y2407" s="21"/>
    </row>
    <row r="2408" spans="22:25" ht="13.5">
      <c r="V2408" s="21"/>
      <c r="W2408" s="21"/>
      <c r="X2408" s="21"/>
      <c r="Y2408" s="21"/>
    </row>
    <row r="2409" spans="22:25" ht="13.5">
      <c r="V2409" s="21"/>
      <c r="W2409" s="21"/>
      <c r="X2409" s="21"/>
      <c r="Y2409" s="21"/>
    </row>
    <row r="2410" spans="22:25" ht="13.5">
      <c r="V2410" s="21"/>
      <c r="W2410" s="21"/>
      <c r="X2410" s="21"/>
      <c r="Y2410" s="21"/>
    </row>
    <row r="2411" spans="22:25" ht="13.5">
      <c r="V2411" s="21"/>
      <c r="W2411" s="21"/>
      <c r="X2411" s="21"/>
      <c r="Y2411" s="21"/>
    </row>
    <row r="2412" spans="22:25" ht="13.5">
      <c r="V2412" s="21"/>
      <c r="W2412" s="21"/>
      <c r="X2412" s="21"/>
      <c r="Y2412" s="21"/>
    </row>
    <row r="2413" spans="22:25" ht="13.5">
      <c r="V2413" s="21"/>
      <c r="W2413" s="21"/>
      <c r="X2413" s="21"/>
      <c r="Y2413" s="21"/>
    </row>
    <row r="2414" spans="22:25" ht="13.5">
      <c r="V2414" s="21"/>
      <c r="W2414" s="21"/>
      <c r="X2414" s="21"/>
      <c r="Y2414" s="21"/>
    </row>
    <row r="2415" spans="22:25" ht="13.5">
      <c r="V2415" s="21"/>
      <c r="W2415" s="21"/>
      <c r="X2415" s="21"/>
      <c r="Y2415" s="21"/>
    </row>
    <row r="2416" spans="22:25" ht="13.5">
      <c r="V2416" s="21"/>
      <c r="W2416" s="21"/>
      <c r="X2416" s="21"/>
      <c r="Y2416" s="21"/>
    </row>
    <row r="2417" spans="22:25" ht="13.5">
      <c r="V2417" s="21"/>
      <c r="W2417" s="21"/>
      <c r="X2417" s="21"/>
      <c r="Y2417" s="21"/>
    </row>
    <row r="2418" spans="22:25" ht="13.5">
      <c r="V2418" s="21"/>
      <c r="W2418" s="21"/>
      <c r="X2418" s="21"/>
      <c r="Y2418" s="21"/>
    </row>
    <row r="2419" spans="22:25" ht="13.5">
      <c r="V2419" s="21"/>
      <c r="W2419" s="21"/>
      <c r="X2419" s="21"/>
      <c r="Y2419" s="21"/>
    </row>
    <row r="2420" spans="22:25" ht="13.5">
      <c r="V2420" s="21"/>
      <c r="W2420" s="21"/>
      <c r="X2420" s="21"/>
      <c r="Y2420" s="21"/>
    </row>
    <row r="2421" spans="22:25" ht="13.5">
      <c r="V2421" s="21"/>
      <c r="W2421" s="21"/>
      <c r="X2421" s="21"/>
      <c r="Y2421" s="21"/>
    </row>
    <row r="2422" spans="22:25" ht="13.5">
      <c r="V2422" s="21"/>
      <c r="W2422" s="21"/>
      <c r="X2422" s="21"/>
      <c r="Y2422" s="21"/>
    </row>
    <row r="2423" spans="22:25" ht="13.5">
      <c r="V2423" s="21"/>
      <c r="W2423" s="21"/>
      <c r="X2423" s="21"/>
      <c r="Y2423" s="21"/>
    </row>
    <row r="2424" spans="22:25" ht="13.5">
      <c r="V2424" s="21"/>
      <c r="W2424" s="21"/>
      <c r="X2424" s="21"/>
      <c r="Y2424" s="21"/>
    </row>
    <row r="2425" spans="22:25" ht="13.5">
      <c r="V2425" s="21"/>
      <c r="W2425" s="21"/>
      <c r="X2425" s="21"/>
      <c r="Y2425" s="21"/>
    </row>
    <row r="2426" spans="22:25" ht="13.5">
      <c r="V2426" s="21"/>
      <c r="W2426" s="21"/>
      <c r="X2426" s="21"/>
      <c r="Y2426" s="21"/>
    </row>
    <row r="2427" spans="22:25" ht="13.5">
      <c r="V2427" s="21"/>
      <c r="W2427" s="21"/>
      <c r="X2427" s="21"/>
      <c r="Y2427" s="21"/>
    </row>
    <row r="2428" spans="22:25" ht="13.5">
      <c r="V2428" s="21"/>
      <c r="W2428" s="21"/>
      <c r="X2428" s="21"/>
      <c r="Y2428" s="21"/>
    </row>
    <row r="2429" spans="22:25" ht="13.5">
      <c r="V2429" s="21"/>
      <c r="W2429" s="21"/>
      <c r="X2429" s="21"/>
      <c r="Y2429" s="21"/>
    </row>
    <row r="2430" spans="22:25" ht="13.5">
      <c r="V2430" s="21"/>
      <c r="W2430" s="21"/>
      <c r="X2430" s="21"/>
      <c r="Y2430" s="21"/>
    </row>
    <row r="2431" spans="22:25" ht="13.5">
      <c r="V2431" s="21"/>
      <c r="W2431" s="21"/>
      <c r="X2431" s="21"/>
      <c r="Y2431" s="21"/>
    </row>
    <row r="2432" spans="22:25" ht="13.5">
      <c r="V2432" s="21"/>
      <c r="W2432" s="21"/>
      <c r="X2432" s="21"/>
      <c r="Y2432" s="21"/>
    </row>
    <row r="2433" spans="22:25" ht="13.5">
      <c r="V2433" s="21"/>
      <c r="W2433" s="21"/>
      <c r="X2433" s="21"/>
      <c r="Y2433" s="21"/>
    </row>
    <row r="2434" spans="22:25" ht="13.5">
      <c r="V2434" s="21"/>
      <c r="W2434" s="21"/>
      <c r="X2434" s="21"/>
      <c r="Y2434" s="21"/>
    </row>
    <row r="2435" spans="22:25" ht="13.5">
      <c r="V2435" s="21"/>
      <c r="W2435" s="21"/>
      <c r="X2435" s="21"/>
      <c r="Y2435" s="21"/>
    </row>
    <row r="2436" spans="22:25" ht="13.5">
      <c r="V2436" s="21"/>
      <c r="W2436" s="21"/>
      <c r="X2436" s="21"/>
      <c r="Y2436" s="21"/>
    </row>
    <row r="2437" spans="22:25" ht="13.5">
      <c r="V2437" s="21"/>
      <c r="W2437" s="21"/>
      <c r="X2437" s="21"/>
      <c r="Y2437" s="21"/>
    </row>
    <row r="2438" spans="22:25" ht="13.5">
      <c r="V2438" s="21"/>
      <c r="W2438" s="21"/>
      <c r="X2438" s="21"/>
      <c r="Y2438" s="21"/>
    </row>
    <row r="2439" spans="22:25" ht="13.5">
      <c r="V2439" s="21"/>
      <c r="W2439" s="21"/>
      <c r="X2439" s="21"/>
      <c r="Y2439" s="21"/>
    </row>
    <row r="2440" spans="22:25" ht="13.5">
      <c r="V2440" s="21"/>
      <c r="W2440" s="21"/>
      <c r="X2440" s="21"/>
      <c r="Y2440" s="21"/>
    </row>
    <row r="2441" spans="22:25" ht="13.5">
      <c r="V2441" s="21"/>
      <c r="W2441" s="21"/>
      <c r="X2441" s="21"/>
      <c r="Y2441" s="21"/>
    </row>
    <row r="2442" spans="22:25" ht="13.5">
      <c r="V2442" s="21"/>
      <c r="W2442" s="21"/>
      <c r="X2442" s="21"/>
      <c r="Y2442" s="21"/>
    </row>
    <row r="2443" spans="22:25" ht="13.5">
      <c r="V2443" s="21"/>
      <c r="W2443" s="21"/>
      <c r="X2443" s="21"/>
      <c r="Y2443" s="21"/>
    </row>
    <row r="2444" spans="22:25" ht="13.5">
      <c r="V2444" s="21"/>
      <c r="W2444" s="21"/>
      <c r="X2444" s="21"/>
      <c r="Y2444" s="21"/>
    </row>
    <row r="2445" spans="22:25" ht="13.5">
      <c r="V2445" s="21"/>
      <c r="W2445" s="21"/>
      <c r="X2445" s="21"/>
      <c r="Y2445" s="21"/>
    </row>
    <row r="2446" spans="22:25" ht="13.5">
      <c r="V2446" s="21"/>
      <c r="W2446" s="21"/>
      <c r="X2446" s="21"/>
      <c r="Y2446" s="21"/>
    </row>
    <row r="2447" spans="22:25" ht="13.5">
      <c r="V2447" s="21"/>
      <c r="W2447" s="21"/>
      <c r="X2447" s="21"/>
      <c r="Y2447" s="21"/>
    </row>
    <row r="2448" spans="22:25" ht="13.5">
      <c r="V2448" s="21"/>
      <c r="W2448" s="21"/>
      <c r="X2448" s="21"/>
      <c r="Y2448" s="21"/>
    </row>
    <row r="2449" spans="22:25" ht="13.5">
      <c r="V2449" s="21"/>
      <c r="W2449" s="21"/>
      <c r="X2449" s="21"/>
      <c r="Y2449" s="21"/>
    </row>
    <row r="2450" spans="22:25" ht="13.5">
      <c r="V2450" s="21"/>
      <c r="W2450" s="21"/>
      <c r="X2450" s="21"/>
      <c r="Y2450" s="21"/>
    </row>
    <row r="2451" spans="22:25" ht="13.5">
      <c r="V2451" s="21"/>
      <c r="W2451" s="21"/>
      <c r="X2451" s="21"/>
      <c r="Y2451" s="21"/>
    </row>
    <row r="2452" spans="22:25" ht="13.5">
      <c r="V2452" s="21"/>
      <c r="W2452" s="21"/>
      <c r="X2452" s="21"/>
      <c r="Y2452" s="21"/>
    </row>
    <row r="2453" spans="22:25" ht="13.5">
      <c r="V2453" s="21"/>
      <c r="W2453" s="21"/>
      <c r="X2453" s="21"/>
      <c r="Y2453" s="21"/>
    </row>
    <row r="2454" spans="22:25" ht="13.5">
      <c r="V2454" s="21"/>
      <c r="W2454" s="21"/>
      <c r="X2454" s="21"/>
      <c r="Y2454" s="21"/>
    </row>
    <row r="2455" spans="22:25" ht="13.5">
      <c r="V2455" s="21"/>
      <c r="W2455" s="21"/>
      <c r="X2455" s="21"/>
      <c r="Y2455" s="21"/>
    </row>
    <row r="2456" spans="22:25" ht="13.5">
      <c r="V2456" s="21"/>
      <c r="W2456" s="21"/>
      <c r="X2456" s="21"/>
      <c r="Y2456" s="21"/>
    </row>
    <row r="2457" spans="22:25" ht="13.5">
      <c r="V2457" s="21"/>
      <c r="W2457" s="21"/>
      <c r="X2457" s="21"/>
      <c r="Y2457" s="21"/>
    </row>
    <row r="2458" spans="22:25" ht="13.5">
      <c r="V2458" s="21"/>
      <c r="W2458" s="21"/>
      <c r="X2458" s="21"/>
      <c r="Y2458" s="21"/>
    </row>
    <row r="2459" spans="22:25" ht="13.5">
      <c r="V2459" s="21"/>
      <c r="W2459" s="21"/>
      <c r="X2459" s="21"/>
      <c r="Y2459" s="21"/>
    </row>
    <row r="2460" spans="22:25" ht="13.5">
      <c r="V2460" s="21"/>
      <c r="W2460" s="21"/>
      <c r="X2460" s="21"/>
      <c r="Y2460" s="21"/>
    </row>
    <row r="2461" spans="22:25" ht="13.5">
      <c r="V2461" s="21"/>
      <c r="W2461" s="21"/>
      <c r="X2461" s="21"/>
      <c r="Y2461" s="21"/>
    </row>
    <row r="2462" spans="22:25" ht="13.5">
      <c r="V2462" s="21"/>
      <c r="W2462" s="21"/>
      <c r="X2462" s="21"/>
      <c r="Y2462" s="21"/>
    </row>
    <row r="2463" spans="22:25" ht="13.5">
      <c r="V2463" s="21"/>
      <c r="W2463" s="21"/>
      <c r="X2463" s="21"/>
      <c r="Y2463" s="21"/>
    </row>
    <row r="2464" spans="22:25" ht="13.5">
      <c r="V2464" s="21"/>
      <c r="W2464" s="21"/>
      <c r="X2464" s="21"/>
      <c r="Y2464" s="21"/>
    </row>
    <row r="2465" spans="22:25" ht="13.5">
      <c r="V2465" s="21"/>
      <c r="W2465" s="21"/>
      <c r="X2465" s="21"/>
      <c r="Y2465" s="21"/>
    </row>
    <row r="2466" spans="22:25" ht="13.5">
      <c r="V2466" s="21"/>
      <c r="W2466" s="21"/>
      <c r="X2466" s="21"/>
      <c r="Y2466" s="21"/>
    </row>
    <row r="2467" spans="22:25" ht="13.5">
      <c r="V2467" s="21"/>
      <c r="W2467" s="21"/>
      <c r="X2467" s="21"/>
      <c r="Y2467" s="21"/>
    </row>
    <row r="2468" spans="22:25" ht="13.5">
      <c r="V2468" s="21"/>
      <c r="W2468" s="21"/>
      <c r="X2468" s="21"/>
      <c r="Y2468" s="21"/>
    </row>
    <row r="2469" spans="22:25" ht="13.5">
      <c r="V2469" s="21"/>
      <c r="W2469" s="21"/>
      <c r="X2469" s="21"/>
      <c r="Y2469" s="21"/>
    </row>
    <row r="2470" spans="22:25" ht="13.5">
      <c r="V2470" s="21"/>
      <c r="W2470" s="21"/>
      <c r="X2470" s="21"/>
      <c r="Y2470" s="21"/>
    </row>
    <row r="2471" spans="22:25" ht="13.5">
      <c r="V2471" s="21"/>
      <c r="W2471" s="21"/>
      <c r="X2471" s="21"/>
      <c r="Y2471" s="21"/>
    </row>
    <row r="2472" spans="22:25" ht="13.5">
      <c r="V2472" s="21"/>
      <c r="W2472" s="21"/>
      <c r="X2472" s="21"/>
      <c r="Y2472" s="21"/>
    </row>
    <row r="2473" spans="22:25" ht="13.5">
      <c r="V2473" s="21"/>
      <c r="W2473" s="21"/>
      <c r="X2473" s="21"/>
      <c r="Y2473" s="21"/>
    </row>
    <row r="2474" spans="22:25" ht="13.5">
      <c r="V2474" s="21"/>
      <c r="W2474" s="21"/>
      <c r="X2474" s="21"/>
      <c r="Y2474" s="21"/>
    </row>
    <row r="2475" spans="22:25" ht="13.5">
      <c r="V2475" s="21"/>
      <c r="W2475" s="21"/>
      <c r="X2475" s="21"/>
      <c r="Y2475" s="21"/>
    </row>
    <row r="2476" spans="22:25" ht="13.5">
      <c r="V2476" s="21"/>
      <c r="W2476" s="21"/>
      <c r="X2476" s="21"/>
      <c r="Y2476" s="21"/>
    </row>
    <row r="2477" spans="22:25" ht="13.5">
      <c r="V2477" s="21"/>
      <c r="W2477" s="21"/>
      <c r="X2477" s="21"/>
      <c r="Y2477" s="21"/>
    </row>
    <row r="2478" spans="22:25" ht="13.5">
      <c r="V2478" s="21"/>
      <c r="W2478" s="21"/>
      <c r="X2478" s="21"/>
      <c r="Y2478" s="21"/>
    </row>
    <row r="2479" spans="22:25" ht="13.5">
      <c r="V2479" s="21"/>
      <c r="W2479" s="21"/>
      <c r="X2479" s="21"/>
      <c r="Y2479" s="21"/>
    </row>
    <row r="2480" spans="22:25" ht="13.5">
      <c r="V2480" s="21"/>
      <c r="W2480" s="21"/>
      <c r="X2480" s="21"/>
      <c r="Y2480" s="21"/>
    </row>
    <row r="2481" spans="22:25" ht="13.5">
      <c r="V2481" s="21"/>
      <c r="W2481" s="21"/>
      <c r="X2481" s="21"/>
      <c r="Y2481" s="21"/>
    </row>
    <row r="2482" spans="22:25" ht="13.5">
      <c r="V2482" s="21"/>
      <c r="W2482" s="21"/>
      <c r="X2482" s="21"/>
      <c r="Y2482" s="21"/>
    </row>
    <row r="2483" spans="22:25" ht="13.5">
      <c r="V2483" s="21"/>
      <c r="W2483" s="21"/>
      <c r="X2483" s="21"/>
      <c r="Y2483" s="21"/>
    </row>
    <row r="2484" spans="22:25" ht="13.5">
      <c r="V2484" s="21"/>
      <c r="W2484" s="21"/>
      <c r="X2484" s="21"/>
      <c r="Y2484" s="21"/>
    </row>
    <row r="2485" spans="22:25" ht="13.5">
      <c r="V2485" s="21"/>
      <c r="W2485" s="21"/>
      <c r="X2485" s="21"/>
      <c r="Y2485" s="21"/>
    </row>
    <row r="2486" spans="22:25" ht="13.5">
      <c r="V2486" s="21"/>
      <c r="W2486" s="21"/>
      <c r="X2486" s="21"/>
      <c r="Y2486" s="21"/>
    </row>
    <row r="2487" spans="22:25" ht="13.5">
      <c r="V2487" s="21"/>
      <c r="W2487" s="21"/>
      <c r="X2487" s="21"/>
      <c r="Y2487" s="21"/>
    </row>
    <row r="2488" spans="22:25" ht="13.5">
      <c r="V2488" s="21"/>
      <c r="W2488" s="21"/>
      <c r="X2488" s="21"/>
      <c r="Y2488" s="21"/>
    </row>
    <row r="2489" spans="22:25" ht="13.5">
      <c r="V2489" s="21"/>
      <c r="W2489" s="21"/>
      <c r="X2489" s="21"/>
      <c r="Y2489" s="21"/>
    </row>
    <row r="2490" spans="22:25" ht="13.5">
      <c r="V2490" s="21"/>
      <c r="W2490" s="21"/>
      <c r="X2490" s="21"/>
      <c r="Y2490" s="21"/>
    </row>
    <row r="2491" spans="22:25" ht="13.5">
      <c r="V2491" s="21"/>
      <c r="W2491" s="21"/>
      <c r="X2491" s="21"/>
      <c r="Y2491" s="21"/>
    </row>
    <row r="2492" spans="22:25" ht="13.5">
      <c r="V2492" s="21"/>
      <c r="W2492" s="21"/>
      <c r="X2492" s="21"/>
      <c r="Y2492" s="21"/>
    </row>
    <row r="2493" spans="22:25" ht="13.5">
      <c r="V2493" s="21"/>
      <c r="W2493" s="21"/>
      <c r="X2493" s="21"/>
      <c r="Y2493" s="21"/>
    </row>
    <row r="2494" spans="22:25" ht="13.5">
      <c r="V2494" s="21"/>
      <c r="W2494" s="21"/>
      <c r="X2494" s="21"/>
      <c r="Y2494" s="21"/>
    </row>
    <row r="2495" spans="22:25" ht="13.5">
      <c r="V2495" s="21"/>
      <c r="W2495" s="21"/>
      <c r="X2495" s="21"/>
      <c r="Y2495" s="21"/>
    </row>
    <row r="2496" spans="22:25" ht="13.5">
      <c r="V2496" s="21"/>
      <c r="W2496" s="21"/>
      <c r="X2496" s="21"/>
      <c r="Y2496" s="21"/>
    </row>
    <row r="2497" spans="22:25" ht="13.5">
      <c r="V2497" s="21"/>
      <c r="W2497" s="21"/>
      <c r="X2497" s="21"/>
      <c r="Y2497" s="21"/>
    </row>
    <row r="2498" spans="22:25" ht="13.5">
      <c r="V2498" s="21"/>
      <c r="W2498" s="21"/>
      <c r="X2498" s="21"/>
      <c r="Y2498" s="21"/>
    </row>
    <row r="2499" spans="22:25" ht="13.5">
      <c r="V2499" s="21"/>
      <c r="W2499" s="21"/>
      <c r="X2499" s="21"/>
      <c r="Y2499" s="21"/>
    </row>
    <row r="2500" spans="22:25" ht="13.5">
      <c r="V2500" s="21"/>
      <c r="W2500" s="21"/>
      <c r="X2500" s="21"/>
      <c r="Y2500" s="21"/>
    </row>
    <row r="2501" spans="22:25" ht="13.5">
      <c r="V2501" s="21"/>
      <c r="W2501" s="21"/>
      <c r="X2501" s="21"/>
      <c r="Y2501" s="21"/>
    </row>
    <row r="2502" spans="22:25" ht="13.5">
      <c r="V2502" s="21"/>
      <c r="W2502" s="21"/>
      <c r="X2502" s="21"/>
      <c r="Y2502" s="21"/>
    </row>
    <row r="2503" spans="22:25" ht="13.5">
      <c r="V2503" s="21"/>
      <c r="W2503" s="21"/>
      <c r="X2503" s="21"/>
      <c r="Y2503" s="21"/>
    </row>
    <row r="2504" spans="22:25" ht="13.5">
      <c r="V2504" s="21"/>
      <c r="W2504" s="21"/>
      <c r="X2504" s="21"/>
      <c r="Y2504" s="21"/>
    </row>
    <row r="2505" spans="22:25" ht="13.5">
      <c r="V2505" s="21"/>
      <c r="W2505" s="21"/>
      <c r="X2505" s="21"/>
      <c r="Y2505" s="21"/>
    </row>
    <row r="2506" spans="22:25" ht="13.5">
      <c r="V2506" s="21"/>
      <c r="W2506" s="21"/>
      <c r="X2506" s="21"/>
      <c r="Y2506" s="21"/>
    </row>
    <row r="2507" spans="22:25" ht="13.5">
      <c r="V2507" s="21"/>
      <c r="W2507" s="21"/>
      <c r="X2507" s="21"/>
      <c r="Y2507" s="21"/>
    </row>
    <row r="2508" spans="22:25" ht="13.5">
      <c r="V2508" s="21"/>
      <c r="W2508" s="21"/>
      <c r="X2508" s="21"/>
      <c r="Y2508" s="21"/>
    </row>
    <row r="2509" spans="22:25" ht="13.5">
      <c r="V2509" s="21"/>
      <c r="W2509" s="21"/>
      <c r="X2509" s="21"/>
      <c r="Y2509" s="21"/>
    </row>
    <row r="2510" spans="22:25" ht="13.5">
      <c r="V2510" s="21"/>
      <c r="W2510" s="21"/>
      <c r="X2510" s="21"/>
      <c r="Y2510" s="21"/>
    </row>
    <row r="2511" spans="22:25" ht="13.5">
      <c r="V2511" s="21"/>
      <c r="W2511" s="21"/>
      <c r="X2511" s="21"/>
      <c r="Y2511" s="21"/>
    </row>
    <row r="2512" spans="22:25" ht="13.5">
      <c r="V2512" s="21"/>
      <c r="W2512" s="21"/>
      <c r="X2512" s="21"/>
      <c r="Y2512" s="21"/>
    </row>
    <row r="2513" spans="22:25" ht="13.5">
      <c r="V2513" s="21"/>
      <c r="W2513" s="21"/>
      <c r="X2513" s="21"/>
      <c r="Y2513" s="21"/>
    </row>
    <row r="2514" spans="22:25" ht="13.5">
      <c r="V2514" s="21"/>
      <c r="W2514" s="21"/>
      <c r="X2514" s="21"/>
      <c r="Y2514" s="21"/>
    </row>
    <row r="2515" spans="22:25" ht="13.5">
      <c r="V2515" s="21"/>
      <c r="W2515" s="21"/>
      <c r="X2515" s="21"/>
      <c r="Y2515" s="21"/>
    </row>
    <row r="2516" spans="22:25" ht="13.5">
      <c r="V2516" s="21"/>
      <c r="W2516" s="21"/>
      <c r="X2516" s="21"/>
      <c r="Y2516" s="21"/>
    </row>
    <row r="2517" spans="22:25" ht="13.5">
      <c r="V2517" s="21"/>
      <c r="W2517" s="21"/>
      <c r="X2517" s="21"/>
      <c r="Y2517" s="21"/>
    </row>
    <row r="2518" spans="22:25" ht="13.5">
      <c r="V2518" s="21"/>
      <c r="W2518" s="21"/>
      <c r="X2518" s="21"/>
      <c r="Y2518" s="21"/>
    </row>
    <row r="2519" spans="22:25" ht="13.5">
      <c r="V2519" s="21"/>
      <c r="W2519" s="21"/>
      <c r="X2519" s="21"/>
      <c r="Y2519" s="21"/>
    </row>
    <row r="2520" spans="22:25" ht="13.5">
      <c r="V2520" s="21"/>
      <c r="W2520" s="21"/>
      <c r="X2520" s="21"/>
      <c r="Y2520" s="21"/>
    </row>
    <row r="2521" spans="22:25" ht="13.5">
      <c r="V2521" s="21"/>
      <c r="W2521" s="21"/>
      <c r="X2521" s="21"/>
      <c r="Y2521" s="21"/>
    </row>
    <row r="2522" spans="22:25" ht="13.5">
      <c r="V2522" s="21"/>
      <c r="W2522" s="21"/>
      <c r="X2522" s="21"/>
      <c r="Y2522" s="21"/>
    </row>
    <row r="2523" spans="22:25" ht="13.5">
      <c r="V2523" s="21"/>
      <c r="W2523" s="21"/>
      <c r="X2523" s="21"/>
      <c r="Y2523" s="21"/>
    </row>
    <row r="2524" spans="22:25" ht="13.5">
      <c r="V2524" s="21"/>
      <c r="W2524" s="21"/>
      <c r="X2524" s="21"/>
      <c r="Y2524" s="21"/>
    </row>
    <row r="2525" spans="22:25" ht="13.5">
      <c r="V2525" s="21"/>
      <c r="W2525" s="21"/>
      <c r="X2525" s="21"/>
      <c r="Y2525" s="21"/>
    </row>
    <row r="2526" spans="22:25" ht="13.5">
      <c r="V2526" s="21"/>
      <c r="W2526" s="21"/>
      <c r="X2526" s="21"/>
      <c r="Y2526" s="21"/>
    </row>
    <row r="2527" spans="22:25" ht="13.5">
      <c r="V2527" s="21"/>
      <c r="W2527" s="21"/>
      <c r="X2527" s="21"/>
      <c r="Y2527" s="21"/>
    </row>
    <row r="2528" spans="22:25" ht="13.5">
      <c r="V2528" s="21"/>
      <c r="W2528" s="21"/>
      <c r="X2528" s="21"/>
      <c r="Y2528" s="21"/>
    </row>
    <row r="2529" spans="22:25" ht="13.5">
      <c r="V2529" s="21"/>
      <c r="W2529" s="21"/>
      <c r="X2529" s="21"/>
      <c r="Y2529" s="21"/>
    </row>
    <row r="2530" spans="22:25" ht="13.5">
      <c r="V2530" s="21"/>
      <c r="W2530" s="21"/>
      <c r="X2530" s="21"/>
      <c r="Y2530" s="21"/>
    </row>
    <row r="2531" spans="22:25" ht="13.5">
      <c r="V2531" s="21"/>
      <c r="W2531" s="21"/>
      <c r="X2531" s="21"/>
      <c r="Y2531" s="21"/>
    </row>
    <row r="2532" spans="22:25" ht="13.5">
      <c r="V2532" s="21"/>
      <c r="W2532" s="21"/>
      <c r="X2532" s="21"/>
      <c r="Y2532" s="21"/>
    </row>
    <row r="2533" spans="22:25" ht="13.5">
      <c r="V2533" s="21"/>
      <c r="W2533" s="21"/>
      <c r="X2533" s="21"/>
      <c r="Y2533" s="21"/>
    </row>
    <row r="2534" spans="22:25" ht="13.5">
      <c r="V2534" s="21"/>
      <c r="W2534" s="21"/>
      <c r="X2534" s="21"/>
      <c r="Y2534" s="21"/>
    </row>
    <row r="2535" spans="22:25" ht="13.5">
      <c r="V2535" s="21"/>
      <c r="W2535" s="21"/>
      <c r="X2535" s="21"/>
      <c r="Y2535" s="21"/>
    </row>
    <row r="2536" spans="22:25" ht="13.5">
      <c r="V2536" s="21"/>
      <c r="W2536" s="21"/>
      <c r="X2536" s="21"/>
      <c r="Y2536" s="21"/>
    </row>
    <row r="2537" spans="22:25" ht="13.5">
      <c r="V2537" s="21"/>
      <c r="W2537" s="21"/>
      <c r="X2537" s="21"/>
      <c r="Y2537" s="21"/>
    </row>
    <row r="2538" spans="22:25" ht="13.5">
      <c r="V2538" s="21"/>
      <c r="W2538" s="21"/>
      <c r="X2538" s="21"/>
      <c r="Y2538" s="21"/>
    </row>
    <row r="2539" spans="22:25" ht="13.5">
      <c r="V2539" s="21"/>
      <c r="W2539" s="21"/>
      <c r="X2539" s="21"/>
      <c r="Y2539" s="21"/>
    </row>
    <row r="2540" spans="22:25" ht="13.5">
      <c r="V2540" s="21"/>
      <c r="W2540" s="21"/>
      <c r="X2540" s="21"/>
      <c r="Y2540" s="21"/>
    </row>
    <row r="2541" spans="22:25" ht="13.5">
      <c r="V2541" s="21"/>
      <c r="W2541" s="21"/>
      <c r="X2541" s="21"/>
      <c r="Y2541" s="21"/>
    </row>
    <row r="2542" spans="22:25" ht="13.5">
      <c r="V2542" s="21"/>
      <c r="W2542" s="21"/>
      <c r="X2542" s="21"/>
      <c r="Y2542" s="21"/>
    </row>
    <row r="2543" spans="22:25" ht="13.5">
      <c r="V2543" s="21"/>
      <c r="W2543" s="21"/>
      <c r="X2543" s="21"/>
      <c r="Y2543" s="21"/>
    </row>
    <row r="2544" spans="22:25" ht="13.5">
      <c r="V2544" s="21"/>
      <c r="W2544" s="21"/>
      <c r="X2544" s="21"/>
      <c r="Y2544" s="21"/>
    </row>
    <row r="2545" spans="22:25" ht="13.5">
      <c r="V2545" s="21"/>
      <c r="W2545" s="21"/>
      <c r="X2545" s="21"/>
      <c r="Y2545" s="21"/>
    </row>
    <row r="2546" spans="22:25" ht="13.5">
      <c r="V2546" s="21"/>
      <c r="W2546" s="21"/>
      <c r="X2546" s="21"/>
      <c r="Y2546" s="21"/>
    </row>
    <row r="2547" spans="22:25" ht="13.5">
      <c r="V2547" s="21"/>
      <c r="W2547" s="21"/>
      <c r="X2547" s="21"/>
      <c r="Y2547" s="21"/>
    </row>
    <row r="2548" spans="22:25" ht="13.5">
      <c r="V2548" s="21"/>
      <c r="W2548" s="21"/>
      <c r="X2548" s="21"/>
      <c r="Y2548" s="21"/>
    </row>
    <row r="2549" spans="22:25" ht="13.5">
      <c r="V2549" s="21"/>
      <c r="W2549" s="21"/>
      <c r="X2549" s="21"/>
      <c r="Y2549" s="21"/>
    </row>
    <row r="2550" spans="22:25" ht="13.5">
      <c r="V2550" s="21"/>
      <c r="W2550" s="21"/>
      <c r="X2550" s="21"/>
      <c r="Y2550" s="21"/>
    </row>
    <row r="2551" spans="22:25" ht="13.5">
      <c r="V2551" s="21"/>
      <c r="W2551" s="21"/>
      <c r="X2551" s="21"/>
      <c r="Y2551" s="21"/>
    </row>
    <row r="2552" spans="22:25" ht="13.5">
      <c r="V2552" s="21"/>
      <c r="W2552" s="21"/>
      <c r="X2552" s="21"/>
      <c r="Y2552" s="21"/>
    </row>
    <row r="2553" spans="22:25" ht="13.5">
      <c r="V2553" s="21"/>
      <c r="W2553" s="21"/>
      <c r="X2553" s="21"/>
      <c r="Y2553" s="21"/>
    </row>
    <row r="2554" spans="22:25" ht="13.5">
      <c r="V2554" s="21"/>
      <c r="W2554" s="21"/>
      <c r="X2554" s="21"/>
      <c r="Y2554" s="21"/>
    </row>
    <row r="2555" spans="22:25" ht="13.5">
      <c r="V2555" s="21"/>
      <c r="W2555" s="21"/>
      <c r="X2555" s="21"/>
      <c r="Y2555" s="21"/>
    </row>
    <row r="2556" spans="22:25" ht="13.5">
      <c r="V2556" s="21"/>
      <c r="W2556" s="21"/>
      <c r="X2556" s="21"/>
      <c r="Y2556" s="21"/>
    </row>
    <row r="2557" spans="22:25" ht="13.5">
      <c r="V2557" s="21"/>
      <c r="W2557" s="21"/>
      <c r="X2557" s="21"/>
      <c r="Y2557" s="21"/>
    </row>
    <row r="2558" spans="22:25" ht="13.5">
      <c r="V2558" s="21"/>
      <c r="W2558" s="21"/>
      <c r="X2558" s="21"/>
      <c r="Y2558" s="21"/>
    </row>
    <row r="2559" spans="22:25" ht="13.5">
      <c r="V2559" s="21"/>
      <c r="W2559" s="21"/>
      <c r="X2559" s="21"/>
      <c r="Y2559" s="21"/>
    </row>
    <row r="2560" spans="22:25" ht="13.5">
      <c r="V2560" s="21"/>
      <c r="W2560" s="21"/>
      <c r="X2560" s="21"/>
      <c r="Y2560" s="21"/>
    </row>
    <row r="2561" spans="22:25" ht="13.5">
      <c r="V2561" s="21"/>
      <c r="W2561" s="21"/>
      <c r="X2561" s="21"/>
      <c r="Y2561" s="21"/>
    </row>
    <row r="2562" spans="22:25" ht="13.5">
      <c r="V2562" s="21"/>
      <c r="W2562" s="21"/>
      <c r="X2562" s="21"/>
      <c r="Y2562" s="21"/>
    </row>
    <row r="2563" spans="22:25" ht="13.5">
      <c r="V2563" s="21"/>
      <c r="W2563" s="21"/>
      <c r="X2563" s="21"/>
      <c r="Y2563" s="21"/>
    </row>
    <row r="2564" spans="22:25" ht="13.5">
      <c r="V2564" s="21"/>
      <c r="W2564" s="21"/>
      <c r="X2564" s="21"/>
      <c r="Y2564" s="21"/>
    </row>
    <row r="2565" spans="22:25" ht="13.5">
      <c r="V2565" s="21"/>
      <c r="W2565" s="21"/>
      <c r="X2565" s="21"/>
      <c r="Y2565" s="21"/>
    </row>
    <row r="2566" spans="22:25" ht="13.5">
      <c r="V2566" s="21"/>
      <c r="W2566" s="21"/>
      <c r="X2566" s="21"/>
      <c r="Y2566" s="21"/>
    </row>
    <row r="2567" spans="22:25" ht="13.5">
      <c r="V2567" s="21"/>
      <c r="W2567" s="21"/>
      <c r="X2567" s="21"/>
      <c r="Y2567" s="21"/>
    </row>
    <row r="2568" spans="22:25" ht="13.5">
      <c r="V2568" s="21"/>
      <c r="W2568" s="21"/>
      <c r="X2568" s="21"/>
      <c r="Y2568" s="21"/>
    </row>
    <row r="2569" spans="22:25" ht="13.5">
      <c r="V2569" s="21"/>
      <c r="W2569" s="21"/>
      <c r="X2569" s="21"/>
      <c r="Y2569" s="21"/>
    </row>
    <row r="2570" spans="22:25" ht="13.5">
      <c r="V2570" s="21"/>
      <c r="W2570" s="21"/>
      <c r="X2570" s="21"/>
      <c r="Y2570" s="21"/>
    </row>
    <row r="2571" spans="22:25" ht="13.5">
      <c r="V2571" s="21"/>
      <c r="W2571" s="21"/>
      <c r="X2571" s="21"/>
      <c r="Y2571" s="21"/>
    </row>
    <row r="2572" spans="22:25" ht="13.5">
      <c r="V2572" s="21"/>
      <c r="W2572" s="21"/>
      <c r="X2572" s="21"/>
      <c r="Y2572" s="21"/>
    </row>
    <row r="2573" spans="22:25" ht="13.5">
      <c r="V2573" s="21"/>
      <c r="W2573" s="21"/>
      <c r="X2573" s="21"/>
      <c r="Y2573" s="21"/>
    </row>
    <row r="2574" spans="22:25" ht="13.5">
      <c r="V2574" s="21"/>
      <c r="W2574" s="21"/>
      <c r="X2574" s="21"/>
      <c r="Y2574" s="21"/>
    </row>
    <row r="2575" spans="22:25" ht="13.5">
      <c r="V2575" s="21"/>
      <c r="W2575" s="21"/>
      <c r="X2575" s="21"/>
      <c r="Y2575" s="21"/>
    </row>
    <row r="2576" spans="22:25" ht="13.5">
      <c r="V2576" s="21"/>
      <c r="W2576" s="21"/>
      <c r="X2576" s="21"/>
      <c r="Y2576" s="21"/>
    </row>
    <row r="2577" spans="22:25" ht="13.5">
      <c r="V2577" s="21"/>
      <c r="W2577" s="21"/>
      <c r="X2577" s="21"/>
      <c r="Y2577" s="21"/>
    </row>
    <row r="2578" spans="22:25" ht="13.5">
      <c r="V2578" s="21"/>
      <c r="W2578" s="21"/>
      <c r="X2578" s="21"/>
      <c r="Y2578" s="21"/>
    </row>
    <row r="2579" spans="22:25" ht="13.5">
      <c r="V2579" s="21"/>
      <c r="W2579" s="21"/>
      <c r="X2579" s="21"/>
      <c r="Y2579" s="21"/>
    </row>
    <row r="2580" spans="22:25" ht="13.5">
      <c r="V2580" s="21"/>
      <c r="W2580" s="21"/>
      <c r="X2580" s="21"/>
      <c r="Y2580" s="21"/>
    </row>
    <row r="2581" spans="22:25" ht="13.5">
      <c r="V2581" s="21"/>
      <c r="W2581" s="21"/>
      <c r="X2581" s="21"/>
      <c r="Y2581" s="21"/>
    </row>
    <row r="2582" spans="22:25" ht="13.5">
      <c r="V2582" s="21"/>
      <c r="W2582" s="21"/>
      <c r="X2582" s="21"/>
      <c r="Y2582" s="21"/>
    </row>
    <row r="2583" spans="22:25" ht="13.5">
      <c r="V2583" s="21"/>
      <c r="W2583" s="21"/>
      <c r="X2583" s="21"/>
      <c r="Y2583" s="21"/>
    </row>
    <row r="2584" spans="22:25" ht="13.5">
      <c r="V2584" s="21"/>
      <c r="W2584" s="21"/>
      <c r="X2584" s="21"/>
      <c r="Y2584" s="21"/>
    </row>
    <row r="2585" spans="22:25" ht="13.5">
      <c r="V2585" s="21"/>
      <c r="W2585" s="21"/>
      <c r="X2585" s="21"/>
      <c r="Y2585" s="21"/>
    </row>
    <row r="2586" spans="22:25" ht="13.5">
      <c r="V2586" s="21"/>
      <c r="W2586" s="21"/>
      <c r="X2586" s="21"/>
      <c r="Y2586" s="21"/>
    </row>
    <row r="2587" spans="22:25" ht="13.5">
      <c r="V2587" s="21"/>
      <c r="W2587" s="21"/>
      <c r="X2587" s="21"/>
      <c r="Y2587" s="21"/>
    </row>
    <row r="2588" spans="22:25" ht="13.5">
      <c r="V2588" s="21"/>
      <c r="W2588" s="21"/>
      <c r="X2588" s="21"/>
      <c r="Y2588" s="21"/>
    </row>
    <row r="2589" spans="22:25" ht="13.5">
      <c r="V2589" s="21"/>
      <c r="W2589" s="21"/>
      <c r="X2589" s="21"/>
      <c r="Y2589" s="21"/>
    </row>
    <row r="2590" spans="22:25" ht="13.5">
      <c r="V2590" s="21"/>
      <c r="W2590" s="21"/>
      <c r="X2590" s="21"/>
      <c r="Y2590" s="21"/>
    </row>
    <row r="2591" spans="22:25" ht="13.5">
      <c r="V2591" s="21"/>
      <c r="W2591" s="21"/>
      <c r="X2591" s="21"/>
      <c r="Y2591" s="21"/>
    </row>
    <row r="2592" spans="22:25" ht="13.5">
      <c r="V2592" s="21"/>
      <c r="W2592" s="21"/>
      <c r="X2592" s="21"/>
      <c r="Y2592" s="21"/>
    </row>
    <row r="2593" spans="22:25" ht="13.5">
      <c r="V2593" s="21"/>
      <c r="W2593" s="21"/>
      <c r="X2593" s="21"/>
      <c r="Y2593" s="21"/>
    </row>
    <row r="2594" spans="22:25" ht="13.5">
      <c r="V2594" s="21"/>
      <c r="W2594" s="21"/>
      <c r="X2594" s="21"/>
      <c r="Y2594" s="21"/>
    </row>
    <row r="2595" spans="22:25" ht="13.5">
      <c r="V2595" s="21"/>
      <c r="W2595" s="21"/>
      <c r="X2595" s="21"/>
      <c r="Y2595" s="21"/>
    </row>
    <row r="2596" spans="22:25" ht="13.5">
      <c r="V2596" s="21"/>
      <c r="W2596" s="21"/>
      <c r="X2596" s="21"/>
      <c r="Y2596" s="21"/>
    </row>
    <row r="2597" spans="22:25" ht="13.5">
      <c r="V2597" s="21"/>
      <c r="W2597" s="21"/>
      <c r="X2597" s="21"/>
      <c r="Y2597" s="21"/>
    </row>
    <row r="2598" spans="22:25" ht="13.5">
      <c r="V2598" s="21"/>
      <c r="W2598" s="21"/>
      <c r="X2598" s="21"/>
      <c r="Y2598" s="21"/>
    </row>
    <row r="2599" spans="22:25" ht="13.5">
      <c r="V2599" s="21"/>
      <c r="W2599" s="21"/>
      <c r="X2599" s="21"/>
      <c r="Y2599" s="21"/>
    </row>
    <row r="2600" spans="22:25" ht="13.5">
      <c r="V2600" s="21"/>
      <c r="W2600" s="21"/>
      <c r="X2600" s="21"/>
      <c r="Y2600" s="21"/>
    </row>
    <row r="2601" spans="22:25" ht="13.5">
      <c r="V2601" s="21"/>
      <c r="W2601" s="21"/>
      <c r="X2601" s="21"/>
      <c r="Y2601" s="21"/>
    </row>
    <row r="2602" spans="22:25" ht="13.5">
      <c r="V2602" s="21"/>
      <c r="W2602" s="21"/>
      <c r="X2602" s="21"/>
      <c r="Y2602" s="21"/>
    </row>
    <row r="2603" spans="22:25" ht="13.5">
      <c r="V2603" s="21"/>
      <c r="W2603" s="21"/>
      <c r="X2603" s="21"/>
      <c r="Y2603" s="21"/>
    </row>
    <row r="2604" spans="22:25" ht="13.5">
      <c r="V2604" s="21"/>
      <c r="W2604" s="21"/>
      <c r="X2604" s="21"/>
      <c r="Y2604" s="21"/>
    </row>
    <row r="2605" spans="22:25" ht="13.5">
      <c r="V2605" s="21"/>
      <c r="W2605" s="21"/>
      <c r="X2605" s="21"/>
      <c r="Y2605" s="21"/>
    </row>
    <row r="2606" spans="22:25" ht="13.5">
      <c r="V2606" s="21"/>
      <c r="W2606" s="21"/>
      <c r="X2606" s="21"/>
      <c r="Y2606" s="21"/>
    </row>
    <row r="2607" spans="22:25" ht="13.5">
      <c r="V2607" s="21"/>
      <c r="W2607" s="21"/>
      <c r="X2607" s="21"/>
      <c r="Y2607" s="21"/>
    </row>
    <row r="2608" spans="22:25" ht="13.5">
      <c r="V2608" s="21"/>
      <c r="W2608" s="21"/>
      <c r="X2608" s="21"/>
      <c r="Y2608" s="21"/>
    </row>
    <row r="2609" spans="22:25" ht="13.5">
      <c r="V2609" s="21"/>
      <c r="W2609" s="21"/>
      <c r="X2609" s="21"/>
      <c r="Y2609" s="21"/>
    </row>
    <row r="2610" spans="22:25" ht="13.5">
      <c r="V2610" s="21"/>
      <c r="W2610" s="21"/>
      <c r="X2610" s="21"/>
      <c r="Y2610" s="21"/>
    </row>
    <row r="2611" spans="22:25" ht="13.5">
      <c r="V2611" s="21"/>
      <c r="W2611" s="21"/>
      <c r="X2611" s="21"/>
      <c r="Y2611" s="21"/>
    </row>
    <row r="2612" spans="22:25" ht="13.5">
      <c r="V2612" s="21"/>
      <c r="W2612" s="21"/>
      <c r="X2612" s="21"/>
      <c r="Y2612" s="21"/>
    </row>
    <row r="2613" spans="22:25" ht="13.5">
      <c r="V2613" s="21"/>
      <c r="W2613" s="21"/>
      <c r="X2613" s="21"/>
      <c r="Y2613" s="21"/>
    </row>
    <row r="2614" spans="22:25" ht="13.5">
      <c r="V2614" s="21"/>
      <c r="W2614" s="21"/>
      <c r="X2614" s="21"/>
      <c r="Y2614" s="21"/>
    </row>
    <row r="2615" spans="22:25" ht="13.5">
      <c r="V2615" s="21"/>
      <c r="W2615" s="21"/>
      <c r="X2615" s="21"/>
      <c r="Y2615" s="21"/>
    </row>
    <row r="2616" spans="22:25" ht="13.5">
      <c r="V2616" s="21"/>
      <c r="W2616" s="21"/>
      <c r="X2616" s="21"/>
      <c r="Y2616" s="21"/>
    </row>
    <row r="2617" spans="22:25" ht="13.5">
      <c r="V2617" s="21"/>
      <c r="W2617" s="21"/>
      <c r="X2617" s="21"/>
      <c r="Y2617" s="21"/>
    </row>
    <row r="2618" spans="22:25" ht="13.5">
      <c r="V2618" s="21"/>
      <c r="W2618" s="21"/>
      <c r="X2618" s="21"/>
      <c r="Y2618" s="21"/>
    </row>
    <row r="2619" spans="22:25" ht="13.5">
      <c r="V2619" s="21"/>
      <c r="W2619" s="21"/>
      <c r="X2619" s="21"/>
      <c r="Y2619" s="21"/>
    </row>
    <row r="2620" spans="22:25" ht="13.5">
      <c r="V2620" s="21"/>
      <c r="W2620" s="21"/>
      <c r="X2620" s="21"/>
      <c r="Y2620" s="21"/>
    </row>
    <row r="2621" spans="22:25" ht="13.5">
      <c r="V2621" s="21"/>
      <c r="W2621" s="21"/>
      <c r="X2621" s="21"/>
      <c r="Y2621" s="21"/>
    </row>
    <row r="2622" spans="22:25" ht="13.5">
      <c r="V2622" s="21"/>
      <c r="W2622" s="21"/>
      <c r="X2622" s="21"/>
      <c r="Y2622" s="21"/>
    </row>
    <row r="2623" spans="22:25" ht="13.5">
      <c r="V2623" s="21"/>
      <c r="W2623" s="21"/>
      <c r="X2623" s="21"/>
      <c r="Y2623" s="21"/>
    </row>
    <row r="2624" spans="22:25" ht="13.5">
      <c r="V2624" s="21"/>
      <c r="W2624" s="21"/>
      <c r="X2624" s="21"/>
      <c r="Y2624" s="21"/>
    </row>
    <row r="2625" spans="22:25" ht="13.5">
      <c r="V2625" s="21"/>
      <c r="W2625" s="21"/>
      <c r="X2625" s="21"/>
      <c r="Y2625" s="21"/>
    </row>
    <row r="2626" spans="22:25" ht="13.5">
      <c r="V2626" s="21"/>
      <c r="W2626" s="21"/>
      <c r="X2626" s="21"/>
      <c r="Y2626" s="21"/>
    </row>
    <row r="2627" spans="22:25" ht="13.5">
      <c r="V2627" s="21"/>
      <c r="W2627" s="21"/>
      <c r="X2627" s="21"/>
      <c r="Y2627" s="21"/>
    </row>
    <row r="2628" spans="22:25" ht="13.5">
      <c r="V2628" s="21"/>
      <c r="W2628" s="21"/>
      <c r="X2628" s="21"/>
      <c r="Y2628" s="21"/>
    </row>
    <row r="2629" spans="22:25" ht="13.5">
      <c r="V2629" s="21"/>
      <c r="W2629" s="21"/>
      <c r="X2629" s="21"/>
      <c r="Y2629" s="21"/>
    </row>
    <row r="2630" spans="22:25" ht="13.5">
      <c r="V2630" s="21"/>
      <c r="W2630" s="21"/>
      <c r="X2630" s="21"/>
      <c r="Y2630" s="21"/>
    </row>
    <row r="2631" spans="22:25" ht="13.5">
      <c r="V2631" s="21"/>
      <c r="W2631" s="21"/>
      <c r="X2631" s="21"/>
      <c r="Y2631" s="21"/>
    </row>
    <row r="2632" spans="22:25" ht="13.5">
      <c r="V2632" s="21"/>
      <c r="W2632" s="21"/>
      <c r="X2632" s="21"/>
      <c r="Y2632" s="21"/>
    </row>
    <row r="2633" spans="22:25" ht="13.5">
      <c r="V2633" s="21"/>
      <c r="W2633" s="21"/>
      <c r="X2633" s="21"/>
      <c r="Y2633" s="21"/>
    </row>
    <row r="2634" spans="22:25" ht="13.5">
      <c r="V2634" s="21"/>
      <c r="W2634" s="21"/>
      <c r="X2634" s="21"/>
      <c r="Y2634" s="21"/>
    </row>
    <row r="2635" spans="22:25" ht="13.5">
      <c r="V2635" s="21"/>
      <c r="W2635" s="21"/>
      <c r="X2635" s="21"/>
      <c r="Y2635" s="21"/>
    </row>
    <row r="2636" spans="22:25" ht="13.5">
      <c r="V2636" s="21"/>
      <c r="W2636" s="21"/>
      <c r="X2636" s="21"/>
      <c r="Y2636" s="21"/>
    </row>
    <row r="2637" spans="22:25" ht="13.5">
      <c r="V2637" s="21"/>
      <c r="W2637" s="21"/>
      <c r="X2637" s="21"/>
      <c r="Y2637" s="21"/>
    </row>
    <row r="2638" spans="22:25" ht="13.5">
      <c r="V2638" s="21"/>
      <c r="W2638" s="21"/>
      <c r="X2638" s="21"/>
      <c r="Y2638" s="21"/>
    </row>
    <row r="2639" spans="22:25" ht="13.5">
      <c r="V2639" s="21"/>
      <c r="W2639" s="21"/>
      <c r="X2639" s="21"/>
      <c r="Y2639" s="21"/>
    </row>
    <row r="2640" spans="22:25" ht="13.5">
      <c r="V2640" s="21"/>
      <c r="W2640" s="21"/>
      <c r="X2640" s="21"/>
      <c r="Y2640" s="21"/>
    </row>
    <row r="2641" spans="22:25" ht="13.5">
      <c r="V2641" s="21"/>
      <c r="W2641" s="21"/>
      <c r="X2641" s="21"/>
      <c r="Y2641" s="21"/>
    </row>
    <row r="2642" spans="22:25" ht="13.5">
      <c r="V2642" s="21"/>
      <c r="W2642" s="21"/>
      <c r="X2642" s="21"/>
      <c r="Y2642" s="21"/>
    </row>
    <row r="2643" spans="22:25" ht="13.5">
      <c r="V2643" s="21"/>
      <c r="W2643" s="21"/>
      <c r="X2643" s="21"/>
      <c r="Y2643" s="21"/>
    </row>
    <row r="2644" spans="22:25" ht="13.5">
      <c r="V2644" s="21"/>
      <c r="W2644" s="21"/>
      <c r="X2644" s="21"/>
      <c r="Y2644" s="21"/>
    </row>
    <row r="2645" spans="22:25" ht="13.5">
      <c r="V2645" s="21"/>
      <c r="W2645" s="21"/>
      <c r="X2645" s="21"/>
      <c r="Y2645" s="21"/>
    </row>
    <row r="2646" spans="22:25" ht="13.5">
      <c r="V2646" s="21"/>
      <c r="W2646" s="21"/>
      <c r="X2646" s="21"/>
      <c r="Y2646" s="21"/>
    </row>
    <row r="2647" spans="22:25" ht="13.5">
      <c r="V2647" s="21"/>
      <c r="W2647" s="21"/>
      <c r="X2647" s="21"/>
      <c r="Y2647" s="21"/>
    </row>
    <row r="2648" spans="22:25" ht="13.5">
      <c r="V2648" s="21"/>
      <c r="W2648" s="21"/>
      <c r="X2648" s="21"/>
      <c r="Y2648" s="21"/>
    </row>
    <row r="2649" spans="22:25" ht="13.5">
      <c r="V2649" s="21"/>
      <c r="W2649" s="21"/>
      <c r="X2649" s="21"/>
      <c r="Y2649" s="21"/>
    </row>
    <row r="2650" spans="22:25" ht="13.5">
      <c r="V2650" s="21"/>
      <c r="W2650" s="21"/>
      <c r="X2650" s="21"/>
      <c r="Y2650" s="21"/>
    </row>
    <row r="2651" spans="22:25" ht="13.5">
      <c r="V2651" s="21"/>
      <c r="W2651" s="21"/>
      <c r="X2651" s="21"/>
      <c r="Y2651" s="21"/>
    </row>
    <row r="2652" spans="22:25" ht="13.5">
      <c r="V2652" s="21"/>
      <c r="W2652" s="21"/>
      <c r="X2652" s="21"/>
      <c r="Y2652" s="21"/>
    </row>
    <row r="2653" spans="22:25" ht="13.5">
      <c r="V2653" s="21"/>
      <c r="W2653" s="21"/>
      <c r="X2653" s="21"/>
      <c r="Y2653" s="21"/>
    </row>
    <row r="2654" spans="22:25" ht="13.5">
      <c r="V2654" s="21"/>
      <c r="W2654" s="21"/>
      <c r="X2654" s="21"/>
      <c r="Y2654" s="21"/>
    </row>
    <row r="2655" spans="22:25" ht="13.5">
      <c r="V2655" s="21"/>
      <c r="W2655" s="21"/>
      <c r="X2655" s="21"/>
      <c r="Y2655" s="21"/>
    </row>
    <row r="2656" spans="22:25" ht="13.5">
      <c r="V2656" s="21"/>
      <c r="W2656" s="21"/>
      <c r="X2656" s="21"/>
      <c r="Y2656" s="21"/>
    </row>
    <row r="2657" spans="22:25" ht="13.5">
      <c r="V2657" s="21"/>
      <c r="W2657" s="21"/>
      <c r="X2657" s="21"/>
      <c r="Y2657" s="21"/>
    </row>
    <row r="2658" spans="22:25" ht="13.5">
      <c r="V2658" s="21"/>
      <c r="W2658" s="21"/>
      <c r="X2658" s="21"/>
      <c r="Y2658" s="21"/>
    </row>
    <row r="2659" spans="22:25" ht="13.5">
      <c r="V2659" s="21"/>
      <c r="W2659" s="21"/>
      <c r="X2659" s="21"/>
      <c r="Y2659" s="21"/>
    </row>
    <row r="2660" spans="22:25" ht="13.5">
      <c r="V2660" s="21"/>
      <c r="W2660" s="21"/>
      <c r="X2660" s="21"/>
      <c r="Y2660" s="21"/>
    </row>
    <row r="2661" spans="22:25" ht="13.5">
      <c r="V2661" s="21"/>
      <c r="W2661" s="21"/>
      <c r="X2661" s="21"/>
      <c r="Y2661" s="21"/>
    </row>
    <row r="2662" spans="22:25" ht="13.5">
      <c r="V2662" s="21"/>
      <c r="W2662" s="21"/>
      <c r="X2662" s="21"/>
      <c r="Y2662" s="21"/>
    </row>
    <row r="2663" spans="22:25" ht="13.5">
      <c r="V2663" s="21"/>
      <c r="W2663" s="21"/>
      <c r="X2663" s="21"/>
      <c r="Y2663" s="21"/>
    </row>
    <row r="2664" spans="22:25" ht="13.5">
      <c r="V2664" s="21"/>
      <c r="W2664" s="21"/>
      <c r="X2664" s="21"/>
      <c r="Y2664" s="21"/>
    </row>
    <row r="2665" spans="22:25" ht="13.5">
      <c r="V2665" s="21"/>
      <c r="W2665" s="21"/>
      <c r="X2665" s="21"/>
      <c r="Y2665" s="21"/>
    </row>
    <row r="2666" spans="22:25" ht="13.5">
      <c r="V2666" s="21"/>
      <c r="W2666" s="21"/>
      <c r="X2666" s="21"/>
      <c r="Y2666" s="21"/>
    </row>
    <row r="2667" spans="22:25" ht="13.5">
      <c r="V2667" s="21"/>
      <c r="W2667" s="21"/>
      <c r="X2667" s="21"/>
      <c r="Y2667" s="21"/>
    </row>
    <row r="2668" spans="22:25" ht="13.5">
      <c r="V2668" s="21"/>
      <c r="W2668" s="21"/>
      <c r="X2668" s="21"/>
      <c r="Y2668" s="21"/>
    </row>
    <row r="2669" spans="22:25" ht="13.5">
      <c r="V2669" s="21"/>
      <c r="W2669" s="21"/>
      <c r="X2669" s="21"/>
      <c r="Y2669" s="21"/>
    </row>
    <row r="2670" spans="22:25" ht="13.5">
      <c r="V2670" s="21"/>
      <c r="W2670" s="21"/>
      <c r="X2670" s="21"/>
      <c r="Y2670" s="21"/>
    </row>
    <row r="2671" spans="22:25" ht="13.5">
      <c r="V2671" s="21"/>
      <c r="W2671" s="21"/>
      <c r="X2671" s="21"/>
      <c r="Y2671" s="21"/>
    </row>
    <row r="2672" spans="22:25" ht="13.5">
      <c r="V2672" s="21"/>
      <c r="W2672" s="21"/>
      <c r="X2672" s="21"/>
      <c r="Y2672" s="21"/>
    </row>
    <row r="2673" spans="22:25" ht="13.5">
      <c r="V2673" s="21"/>
      <c r="W2673" s="21"/>
      <c r="X2673" s="21"/>
      <c r="Y2673" s="21"/>
    </row>
    <row r="2674" spans="22:25" ht="13.5">
      <c r="V2674" s="21"/>
      <c r="W2674" s="21"/>
      <c r="X2674" s="21"/>
      <c r="Y2674" s="21"/>
    </row>
    <row r="2675" spans="22:25" ht="13.5">
      <c r="V2675" s="21"/>
      <c r="W2675" s="21"/>
      <c r="X2675" s="21"/>
      <c r="Y2675" s="21"/>
    </row>
    <row r="2676" spans="22:25" ht="13.5">
      <c r="V2676" s="21"/>
      <c r="W2676" s="21"/>
      <c r="X2676" s="21"/>
      <c r="Y2676" s="21"/>
    </row>
    <row r="2677" spans="22:25" ht="13.5">
      <c r="V2677" s="21"/>
      <c r="W2677" s="21"/>
      <c r="X2677" s="21"/>
      <c r="Y2677" s="21"/>
    </row>
    <row r="2678" spans="22:25" ht="13.5">
      <c r="V2678" s="21"/>
      <c r="W2678" s="21"/>
      <c r="X2678" s="21"/>
      <c r="Y2678" s="21"/>
    </row>
    <row r="2679" spans="22:25" ht="13.5">
      <c r="V2679" s="21"/>
      <c r="W2679" s="21"/>
      <c r="X2679" s="21"/>
      <c r="Y2679" s="21"/>
    </row>
    <row r="2680" spans="22:25" ht="13.5">
      <c r="V2680" s="21"/>
      <c r="W2680" s="21"/>
      <c r="X2680" s="21"/>
      <c r="Y2680" s="21"/>
    </row>
    <row r="2681" spans="22:25" ht="13.5">
      <c r="V2681" s="21"/>
      <c r="W2681" s="21"/>
      <c r="X2681" s="21"/>
      <c r="Y2681" s="21"/>
    </row>
    <row r="2682" spans="22:25" ht="13.5">
      <c r="V2682" s="21"/>
      <c r="W2682" s="21"/>
      <c r="X2682" s="21"/>
      <c r="Y2682" s="21"/>
    </row>
    <row r="2683" spans="22:25" ht="13.5">
      <c r="V2683" s="21"/>
      <c r="W2683" s="21"/>
      <c r="X2683" s="21"/>
      <c r="Y2683" s="21"/>
    </row>
    <row r="2684" spans="22:25" ht="13.5">
      <c r="V2684" s="21"/>
      <c r="W2684" s="21"/>
      <c r="X2684" s="21"/>
      <c r="Y2684" s="21"/>
    </row>
    <row r="2685" spans="22:25" ht="13.5">
      <c r="V2685" s="21"/>
      <c r="W2685" s="21"/>
      <c r="X2685" s="21"/>
      <c r="Y2685" s="21"/>
    </row>
    <row r="2686" spans="22:25" ht="13.5">
      <c r="V2686" s="21"/>
      <c r="W2686" s="21"/>
      <c r="X2686" s="21"/>
      <c r="Y2686" s="21"/>
    </row>
    <row r="2687" spans="22:25" ht="13.5">
      <c r="V2687" s="21"/>
      <c r="W2687" s="21"/>
      <c r="X2687" s="21"/>
      <c r="Y2687" s="21"/>
    </row>
    <row r="2688" spans="22:25" ht="13.5">
      <c r="V2688" s="21"/>
      <c r="W2688" s="21"/>
      <c r="X2688" s="21"/>
      <c r="Y2688" s="21"/>
    </row>
    <row r="2689" spans="22:25" ht="13.5">
      <c r="V2689" s="21"/>
      <c r="W2689" s="21"/>
      <c r="X2689" s="21"/>
      <c r="Y2689" s="21"/>
    </row>
    <row r="2690" spans="22:25" ht="13.5">
      <c r="V2690" s="21"/>
      <c r="W2690" s="21"/>
      <c r="X2690" s="21"/>
      <c r="Y2690" s="21"/>
    </row>
    <row r="2691" spans="22:25" ht="13.5">
      <c r="V2691" s="21"/>
      <c r="W2691" s="21"/>
      <c r="X2691" s="21"/>
      <c r="Y2691" s="21"/>
    </row>
    <row r="2692" spans="22:25" ht="13.5">
      <c r="V2692" s="21"/>
      <c r="W2692" s="21"/>
      <c r="X2692" s="21"/>
      <c r="Y2692" s="21"/>
    </row>
    <row r="2693" spans="22:25" ht="13.5">
      <c r="V2693" s="21"/>
      <c r="W2693" s="21"/>
      <c r="X2693" s="21"/>
      <c r="Y2693" s="21"/>
    </row>
    <row r="2694" spans="22:25" ht="13.5">
      <c r="V2694" s="21"/>
      <c r="W2694" s="21"/>
      <c r="X2694" s="21"/>
      <c r="Y2694" s="21"/>
    </row>
    <row r="2695" spans="22:25" ht="13.5">
      <c r="V2695" s="21"/>
      <c r="W2695" s="21"/>
      <c r="X2695" s="21"/>
      <c r="Y2695" s="21"/>
    </row>
    <row r="2696" spans="22:25" ht="13.5">
      <c r="V2696" s="21"/>
      <c r="W2696" s="21"/>
      <c r="X2696" s="21"/>
      <c r="Y2696" s="21"/>
    </row>
    <row r="2697" spans="22:25" ht="13.5">
      <c r="V2697" s="21"/>
      <c r="W2697" s="21"/>
      <c r="X2697" s="21"/>
      <c r="Y2697" s="21"/>
    </row>
    <row r="2698" spans="22:25" ht="13.5">
      <c r="V2698" s="21"/>
      <c r="W2698" s="21"/>
      <c r="X2698" s="21"/>
      <c r="Y2698" s="21"/>
    </row>
    <row r="2699" spans="22:25" ht="13.5">
      <c r="V2699" s="21"/>
      <c r="W2699" s="21"/>
      <c r="X2699" s="21"/>
      <c r="Y2699" s="21"/>
    </row>
    <row r="2700" spans="22:25" ht="13.5">
      <c r="V2700" s="21"/>
      <c r="W2700" s="21"/>
      <c r="X2700" s="21"/>
      <c r="Y2700" s="21"/>
    </row>
    <row r="2701" spans="22:25" ht="13.5">
      <c r="V2701" s="21"/>
      <c r="W2701" s="21"/>
      <c r="X2701" s="21"/>
      <c r="Y2701" s="21"/>
    </row>
    <row r="2702" spans="22:25" ht="13.5">
      <c r="V2702" s="21"/>
      <c r="W2702" s="21"/>
      <c r="X2702" s="21"/>
      <c r="Y2702" s="21"/>
    </row>
    <row r="2703" spans="22:25" ht="13.5">
      <c r="V2703" s="21"/>
      <c r="W2703" s="21"/>
      <c r="X2703" s="21"/>
      <c r="Y2703" s="21"/>
    </row>
    <row r="2704" spans="22:25" ht="13.5">
      <c r="V2704" s="21"/>
      <c r="W2704" s="21"/>
      <c r="X2704" s="21"/>
      <c r="Y2704" s="21"/>
    </row>
    <row r="2705" spans="22:25" ht="13.5">
      <c r="V2705" s="21"/>
      <c r="W2705" s="21"/>
      <c r="X2705" s="21"/>
      <c r="Y2705" s="21"/>
    </row>
    <row r="2706" spans="22:25" ht="13.5">
      <c r="V2706" s="21"/>
      <c r="W2706" s="21"/>
      <c r="X2706" s="21"/>
      <c r="Y2706" s="21"/>
    </row>
    <row r="2707" spans="22:25" ht="13.5">
      <c r="V2707" s="21"/>
      <c r="W2707" s="21"/>
      <c r="X2707" s="21"/>
      <c r="Y2707" s="21"/>
    </row>
    <row r="2708" spans="22:25" ht="13.5">
      <c r="V2708" s="21"/>
      <c r="W2708" s="21"/>
      <c r="X2708" s="21"/>
      <c r="Y2708" s="21"/>
    </row>
    <row r="2709" spans="22:25" ht="13.5">
      <c r="V2709" s="21"/>
      <c r="W2709" s="21"/>
      <c r="X2709" s="21"/>
      <c r="Y2709" s="21"/>
    </row>
    <row r="2710" spans="22:25" ht="13.5">
      <c r="V2710" s="21"/>
      <c r="W2710" s="21"/>
      <c r="X2710" s="21"/>
      <c r="Y2710" s="21"/>
    </row>
    <row r="2711" spans="22:25" ht="13.5">
      <c r="V2711" s="21"/>
      <c r="W2711" s="21"/>
      <c r="X2711" s="21"/>
      <c r="Y2711" s="21"/>
    </row>
    <row r="2712" spans="22:25" ht="13.5">
      <c r="V2712" s="21"/>
      <c r="W2712" s="21"/>
      <c r="X2712" s="21"/>
      <c r="Y2712" s="21"/>
    </row>
    <row r="2713" spans="22:25" ht="13.5">
      <c r="V2713" s="21"/>
      <c r="W2713" s="21"/>
      <c r="X2713" s="21"/>
      <c r="Y2713" s="21"/>
    </row>
    <row r="2714" spans="22:25" ht="13.5">
      <c r="V2714" s="21"/>
      <c r="W2714" s="21"/>
      <c r="X2714" s="21"/>
      <c r="Y2714" s="21"/>
    </row>
    <row r="2715" spans="22:25" ht="13.5">
      <c r="V2715" s="21"/>
      <c r="W2715" s="21"/>
      <c r="X2715" s="21"/>
      <c r="Y2715" s="21"/>
    </row>
    <row r="2716" spans="22:25" ht="13.5">
      <c r="V2716" s="21"/>
      <c r="W2716" s="21"/>
      <c r="X2716" s="21"/>
      <c r="Y2716" s="21"/>
    </row>
    <row r="2717" spans="22:25" ht="13.5">
      <c r="V2717" s="21"/>
      <c r="W2717" s="21"/>
      <c r="X2717" s="21"/>
      <c r="Y2717" s="21"/>
    </row>
    <row r="2718" spans="22:25" ht="13.5">
      <c r="V2718" s="21"/>
      <c r="W2718" s="21"/>
      <c r="X2718" s="21"/>
      <c r="Y2718" s="21"/>
    </row>
    <row r="2719" spans="22:25" ht="13.5">
      <c r="V2719" s="21"/>
      <c r="W2719" s="21"/>
      <c r="X2719" s="21"/>
      <c r="Y2719" s="21"/>
    </row>
    <row r="2720" spans="22:25" ht="13.5">
      <c r="V2720" s="21"/>
      <c r="W2720" s="21"/>
      <c r="X2720" s="21"/>
      <c r="Y2720" s="21"/>
    </row>
    <row r="2721" spans="22:25" ht="13.5">
      <c r="V2721" s="21"/>
      <c r="W2721" s="21"/>
      <c r="X2721" s="21"/>
      <c r="Y2721" s="21"/>
    </row>
    <row r="2722" spans="22:25" ht="13.5">
      <c r="V2722" s="21"/>
      <c r="W2722" s="21"/>
      <c r="X2722" s="21"/>
      <c r="Y2722" s="21"/>
    </row>
    <row r="2723" spans="22:25" ht="13.5">
      <c r="V2723" s="21"/>
      <c r="W2723" s="21"/>
      <c r="X2723" s="21"/>
      <c r="Y2723" s="21"/>
    </row>
    <row r="2724" spans="22:25" ht="13.5">
      <c r="V2724" s="21"/>
      <c r="W2724" s="21"/>
      <c r="X2724" s="21"/>
      <c r="Y2724" s="21"/>
    </row>
    <row r="2725" spans="22:25" ht="13.5">
      <c r="V2725" s="21"/>
      <c r="W2725" s="21"/>
      <c r="X2725" s="21"/>
      <c r="Y2725" s="21"/>
    </row>
    <row r="2726" spans="22:25" ht="13.5">
      <c r="V2726" s="21"/>
      <c r="W2726" s="21"/>
      <c r="X2726" s="21"/>
      <c r="Y2726" s="21"/>
    </row>
    <row r="2727" spans="22:25" ht="13.5">
      <c r="V2727" s="21"/>
      <c r="W2727" s="21"/>
      <c r="X2727" s="21"/>
      <c r="Y2727" s="21"/>
    </row>
    <row r="2728" spans="22:25" ht="13.5">
      <c r="V2728" s="21"/>
      <c r="W2728" s="21"/>
      <c r="X2728" s="21"/>
      <c r="Y2728" s="21"/>
    </row>
    <row r="2729" spans="22:25" ht="13.5">
      <c r="V2729" s="21"/>
      <c r="W2729" s="21"/>
      <c r="X2729" s="21"/>
      <c r="Y2729" s="21"/>
    </row>
    <row r="2730" spans="22:25" ht="13.5">
      <c r="V2730" s="21"/>
      <c r="W2730" s="21"/>
      <c r="X2730" s="21"/>
      <c r="Y2730" s="21"/>
    </row>
    <row r="2731" spans="22:25" ht="13.5">
      <c r="V2731" s="21"/>
      <c r="W2731" s="21"/>
      <c r="X2731" s="21"/>
      <c r="Y2731" s="21"/>
    </row>
    <row r="2732" spans="22:25" ht="13.5">
      <c r="V2732" s="21"/>
      <c r="W2732" s="21"/>
      <c r="X2732" s="21"/>
      <c r="Y2732" s="21"/>
    </row>
    <row r="2733" spans="22:25" ht="13.5">
      <c r="V2733" s="21"/>
      <c r="W2733" s="21"/>
      <c r="X2733" s="21"/>
      <c r="Y2733" s="21"/>
    </row>
    <row r="2734" spans="22:25" ht="13.5">
      <c r="V2734" s="21"/>
      <c r="W2734" s="21"/>
      <c r="X2734" s="21"/>
      <c r="Y2734" s="21"/>
    </row>
    <row r="2735" spans="22:25" ht="13.5">
      <c r="V2735" s="21"/>
      <c r="W2735" s="21"/>
      <c r="X2735" s="21"/>
      <c r="Y2735" s="21"/>
    </row>
    <row r="2736" spans="22:25" ht="13.5">
      <c r="V2736" s="21"/>
      <c r="W2736" s="21"/>
      <c r="X2736" s="21"/>
      <c r="Y2736" s="21"/>
    </row>
    <row r="2737" spans="22:25" ht="13.5">
      <c r="V2737" s="21"/>
      <c r="W2737" s="21"/>
      <c r="X2737" s="21"/>
      <c r="Y2737" s="21"/>
    </row>
    <row r="2738" spans="22:25" ht="13.5">
      <c r="V2738" s="21"/>
      <c r="W2738" s="21"/>
      <c r="X2738" s="21"/>
      <c r="Y2738" s="21"/>
    </row>
    <row r="2739" spans="22:25" ht="13.5">
      <c r="V2739" s="21"/>
      <c r="W2739" s="21"/>
      <c r="X2739" s="21"/>
      <c r="Y2739" s="21"/>
    </row>
    <row r="2740" spans="22:25" ht="13.5">
      <c r="V2740" s="21"/>
      <c r="W2740" s="21"/>
      <c r="X2740" s="21"/>
      <c r="Y2740" s="21"/>
    </row>
    <row r="2741" spans="22:25" ht="13.5">
      <c r="V2741" s="21"/>
      <c r="W2741" s="21"/>
      <c r="X2741" s="21"/>
      <c r="Y2741" s="21"/>
    </row>
    <row r="2742" spans="22:25" ht="13.5">
      <c r="V2742" s="21"/>
      <c r="W2742" s="21"/>
      <c r="X2742" s="21"/>
      <c r="Y2742" s="21"/>
    </row>
    <row r="2743" spans="22:25" ht="13.5">
      <c r="V2743" s="21"/>
      <c r="W2743" s="21"/>
      <c r="X2743" s="21"/>
      <c r="Y2743" s="21"/>
    </row>
    <row r="2744" spans="22:25" ht="13.5">
      <c r="V2744" s="21"/>
      <c r="W2744" s="21"/>
      <c r="X2744" s="21"/>
      <c r="Y2744" s="21"/>
    </row>
    <row r="2745" spans="22:25" ht="13.5">
      <c r="V2745" s="21"/>
      <c r="W2745" s="21"/>
      <c r="X2745" s="21"/>
      <c r="Y2745" s="21"/>
    </row>
    <row r="2746" spans="22:25" ht="13.5">
      <c r="V2746" s="21"/>
      <c r="W2746" s="21"/>
      <c r="X2746" s="21"/>
      <c r="Y2746" s="21"/>
    </row>
    <row r="2747" spans="22:25" ht="13.5">
      <c r="V2747" s="21"/>
      <c r="W2747" s="21"/>
      <c r="X2747" s="21"/>
      <c r="Y2747" s="21"/>
    </row>
    <row r="2748" spans="22:25" ht="13.5">
      <c r="V2748" s="21"/>
      <c r="W2748" s="21"/>
      <c r="X2748" s="21"/>
      <c r="Y2748" s="21"/>
    </row>
    <row r="2749" spans="22:25" ht="13.5">
      <c r="V2749" s="21"/>
      <c r="W2749" s="21"/>
      <c r="X2749" s="21"/>
      <c r="Y2749" s="21"/>
    </row>
    <row r="2750" spans="22:25" ht="13.5">
      <c r="V2750" s="21"/>
      <c r="W2750" s="21"/>
      <c r="X2750" s="21"/>
      <c r="Y2750" s="21"/>
    </row>
    <row r="2751" spans="22:25" ht="13.5">
      <c r="V2751" s="21"/>
      <c r="W2751" s="21"/>
      <c r="X2751" s="21"/>
      <c r="Y2751" s="21"/>
    </row>
    <row r="2752" spans="22:25" ht="13.5">
      <c r="V2752" s="21"/>
      <c r="W2752" s="21"/>
      <c r="X2752" s="21"/>
      <c r="Y2752" s="21"/>
    </row>
    <row r="2753" spans="22:25" ht="13.5">
      <c r="V2753" s="21"/>
      <c r="W2753" s="21"/>
      <c r="X2753" s="21"/>
      <c r="Y2753" s="21"/>
    </row>
    <row r="2754" spans="22:25" ht="13.5">
      <c r="V2754" s="21"/>
      <c r="W2754" s="21"/>
      <c r="X2754" s="21"/>
      <c r="Y2754" s="21"/>
    </row>
    <row r="2755" spans="22:25" ht="13.5">
      <c r="V2755" s="21"/>
      <c r="W2755" s="21"/>
      <c r="X2755" s="21"/>
      <c r="Y2755" s="21"/>
    </row>
    <row r="2756" spans="22:25" ht="13.5">
      <c r="V2756" s="21"/>
      <c r="W2756" s="21"/>
      <c r="X2756" s="21"/>
      <c r="Y2756" s="21"/>
    </row>
    <row r="2757" spans="22:25" ht="13.5">
      <c r="V2757" s="21"/>
      <c r="W2757" s="21"/>
      <c r="X2757" s="21"/>
      <c r="Y2757" s="21"/>
    </row>
    <row r="2758" spans="22:25" ht="13.5">
      <c r="V2758" s="21"/>
      <c r="W2758" s="21"/>
      <c r="X2758" s="21"/>
      <c r="Y2758" s="21"/>
    </row>
    <row r="2759" spans="22:25" ht="13.5">
      <c r="V2759" s="21"/>
      <c r="W2759" s="21"/>
      <c r="X2759" s="21"/>
      <c r="Y2759" s="21"/>
    </row>
    <row r="2760" spans="22:25" ht="13.5">
      <c r="V2760" s="21"/>
      <c r="W2760" s="21"/>
      <c r="X2760" s="21"/>
      <c r="Y2760" s="21"/>
    </row>
    <row r="2761" spans="22:25" ht="13.5">
      <c r="V2761" s="21"/>
      <c r="W2761" s="21"/>
      <c r="X2761" s="21"/>
      <c r="Y2761" s="21"/>
    </row>
    <row r="2762" spans="22:25" ht="13.5">
      <c r="V2762" s="21"/>
      <c r="W2762" s="21"/>
      <c r="X2762" s="21"/>
      <c r="Y2762" s="21"/>
    </row>
    <row r="2763" spans="22:25" ht="13.5">
      <c r="V2763" s="21"/>
      <c r="W2763" s="21"/>
      <c r="X2763" s="21"/>
      <c r="Y2763" s="21"/>
    </row>
    <row r="2764" spans="22:25" ht="13.5">
      <c r="V2764" s="21"/>
      <c r="W2764" s="21"/>
      <c r="X2764" s="21"/>
      <c r="Y2764" s="21"/>
    </row>
    <row r="2765" spans="22:25" ht="13.5">
      <c r="V2765" s="21"/>
      <c r="W2765" s="21"/>
      <c r="X2765" s="21"/>
      <c r="Y2765" s="21"/>
    </row>
    <row r="2766" spans="22:25" ht="13.5">
      <c r="V2766" s="21"/>
      <c r="W2766" s="21"/>
      <c r="X2766" s="21"/>
      <c r="Y2766" s="21"/>
    </row>
    <row r="2767" spans="22:25" ht="13.5">
      <c r="V2767" s="21"/>
      <c r="W2767" s="21"/>
      <c r="X2767" s="21"/>
      <c r="Y2767" s="21"/>
    </row>
    <row r="2768" spans="22:25" ht="13.5">
      <c r="V2768" s="21"/>
      <c r="W2768" s="21"/>
      <c r="X2768" s="21"/>
      <c r="Y2768" s="21"/>
    </row>
    <row r="2769" spans="22:25" ht="13.5">
      <c r="V2769" s="21"/>
      <c r="W2769" s="21"/>
      <c r="X2769" s="21"/>
      <c r="Y2769" s="21"/>
    </row>
    <row r="2770" spans="22:25" ht="13.5">
      <c r="V2770" s="21"/>
      <c r="W2770" s="21"/>
      <c r="X2770" s="21"/>
      <c r="Y2770" s="21"/>
    </row>
    <row r="2771" spans="22:25" ht="13.5">
      <c r="V2771" s="21"/>
      <c r="W2771" s="21"/>
      <c r="X2771" s="21"/>
      <c r="Y2771" s="21"/>
    </row>
    <row r="2772" spans="22:25" ht="13.5">
      <c r="V2772" s="21"/>
      <c r="W2772" s="21"/>
      <c r="X2772" s="21"/>
      <c r="Y2772" s="21"/>
    </row>
    <row r="2773" spans="22:25" ht="13.5">
      <c r="V2773" s="21"/>
      <c r="W2773" s="21"/>
      <c r="X2773" s="21"/>
      <c r="Y2773" s="21"/>
    </row>
    <row r="2774" spans="22:25" ht="13.5">
      <c r="V2774" s="21"/>
      <c r="W2774" s="21"/>
      <c r="X2774" s="21"/>
      <c r="Y2774" s="21"/>
    </row>
    <row r="2775" spans="22:25" ht="13.5">
      <c r="V2775" s="21"/>
      <c r="W2775" s="21"/>
      <c r="X2775" s="21"/>
      <c r="Y2775" s="21"/>
    </row>
    <row r="2776" spans="22:25" ht="13.5">
      <c r="V2776" s="21"/>
      <c r="W2776" s="21"/>
      <c r="X2776" s="21"/>
      <c r="Y2776" s="21"/>
    </row>
    <row r="2777" spans="22:25" ht="13.5">
      <c r="V2777" s="21"/>
      <c r="W2777" s="21"/>
      <c r="X2777" s="21"/>
      <c r="Y2777" s="21"/>
    </row>
    <row r="2778" spans="22:25" ht="13.5">
      <c r="V2778" s="21"/>
      <c r="W2778" s="21"/>
      <c r="X2778" s="21"/>
      <c r="Y2778" s="21"/>
    </row>
    <row r="2779" spans="22:25" ht="13.5">
      <c r="V2779" s="21"/>
      <c r="W2779" s="21"/>
      <c r="X2779" s="21"/>
      <c r="Y2779" s="21"/>
    </row>
    <row r="2780" spans="22:25" ht="13.5">
      <c r="V2780" s="21"/>
      <c r="W2780" s="21"/>
      <c r="X2780" s="21"/>
      <c r="Y2780" s="21"/>
    </row>
    <row r="2781" spans="22:25" ht="13.5">
      <c r="V2781" s="21"/>
      <c r="W2781" s="21"/>
      <c r="X2781" s="21"/>
      <c r="Y2781" s="21"/>
    </row>
    <row r="2782" spans="22:25" ht="13.5">
      <c r="V2782" s="21"/>
      <c r="W2782" s="21"/>
      <c r="X2782" s="21"/>
      <c r="Y2782" s="21"/>
    </row>
    <row r="2783" spans="22:25" ht="13.5">
      <c r="V2783" s="21"/>
      <c r="W2783" s="21"/>
      <c r="X2783" s="21"/>
      <c r="Y2783" s="21"/>
    </row>
    <row r="2784" spans="22:25" ht="13.5">
      <c r="V2784" s="21"/>
      <c r="W2784" s="21"/>
      <c r="X2784" s="21"/>
      <c r="Y2784" s="21"/>
    </row>
    <row r="2785" spans="22:25" ht="13.5">
      <c r="V2785" s="21"/>
      <c r="W2785" s="21"/>
      <c r="X2785" s="21"/>
      <c r="Y2785" s="21"/>
    </row>
    <row r="2786" spans="22:25" ht="13.5">
      <c r="V2786" s="21"/>
      <c r="W2786" s="21"/>
      <c r="X2786" s="21"/>
      <c r="Y2786" s="21"/>
    </row>
    <row r="2787" spans="22:25" ht="13.5">
      <c r="V2787" s="21"/>
      <c r="W2787" s="21"/>
      <c r="X2787" s="21"/>
      <c r="Y2787" s="21"/>
    </row>
    <row r="2788" spans="22:25" ht="13.5">
      <c r="V2788" s="21"/>
      <c r="W2788" s="21"/>
      <c r="X2788" s="21"/>
      <c r="Y2788" s="21"/>
    </row>
    <row r="2789" spans="22:25" ht="13.5">
      <c r="V2789" s="21"/>
      <c r="W2789" s="21"/>
      <c r="X2789" s="21"/>
      <c r="Y2789" s="21"/>
    </row>
    <row r="2790" spans="22:25" ht="13.5">
      <c r="V2790" s="21"/>
      <c r="W2790" s="21"/>
      <c r="X2790" s="21"/>
      <c r="Y2790" s="21"/>
    </row>
    <row r="2791" spans="22:25" ht="13.5">
      <c r="V2791" s="21"/>
      <c r="W2791" s="21"/>
      <c r="X2791" s="21"/>
      <c r="Y2791" s="21"/>
    </row>
    <row r="2792" spans="22:25" ht="13.5">
      <c r="V2792" s="21"/>
      <c r="W2792" s="21"/>
      <c r="X2792" s="21"/>
      <c r="Y2792" s="21"/>
    </row>
    <row r="2793" spans="22:25" ht="13.5">
      <c r="V2793" s="21"/>
      <c r="W2793" s="21"/>
      <c r="X2793" s="21"/>
      <c r="Y2793" s="21"/>
    </row>
    <row r="2794" spans="22:25" ht="13.5">
      <c r="V2794" s="21"/>
      <c r="W2794" s="21"/>
      <c r="X2794" s="21"/>
      <c r="Y2794" s="21"/>
    </row>
    <row r="2795" spans="22:25" ht="13.5">
      <c r="V2795" s="21"/>
      <c r="W2795" s="21"/>
      <c r="X2795" s="21"/>
      <c r="Y2795" s="21"/>
    </row>
    <row r="2796" spans="22:25" ht="13.5">
      <c r="V2796" s="21"/>
      <c r="W2796" s="21"/>
      <c r="X2796" s="21"/>
      <c r="Y2796" s="21"/>
    </row>
    <row r="2797" spans="22:25" ht="13.5">
      <c r="V2797" s="21"/>
      <c r="W2797" s="21"/>
      <c r="X2797" s="21"/>
      <c r="Y2797" s="21"/>
    </row>
    <row r="2798" spans="22:25" ht="13.5">
      <c r="V2798" s="21"/>
      <c r="W2798" s="21"/>
      <c r="X2798" s="21"/>
      <c r="Y2798" s="21"/>
    </row>
    <row r="2799" spans="22:25" ht="13.5">
      <c r="V2799" s="21"/>
      <c r="W2799" s="21"/>
      <c r="X2799" s="21"/>
      <c r="Y2799" s="21"/>
    </row>
    <row r="2800" spans="22:25" ht="13.5">
      <c r="V2800" s="21"/>
      <c r="W2800" s="21"/>
      <c r="X2800" s="21"/>
      <c r="Y2800" s="21"/>
    </row>
    <row r="2801" spans="22:25" ht="13.5">
      <c r="V2801" s="21"/>
      <c r="W2801" s="21"/>
      <c r="X2801" s="21"/>
      <c r="Y2801" s="21"/>
    </row>
    <row r="2802" spans="22:25" ht="13.5">
      <c r="V2802" s="21"/>
      <c r="W2802" s="21"/>
      <c r="X2802" s="21"/>
      <c r="Y2802" s="21"/>
    </row>
    <row r="2803" spans="22:25" ht="13.5">
      <c r="V2803" s="21"/>
      <c r="W2803" s="21"/>
      <c r="X2803" s="21"/>
      <c r="Y2803" s="21"/>
    </row>
    <row r="2804" spans="22:25" ht="13.5">
      <c r="V2804" s="21"/>
      <c r="W2804" s="21"/>
      <c r="X2804" s="21"/>
      <c r="Y2804" s="21"/>
    </row>
    <row r="2805" spans="22:25" ht="13.5">
      <c r="V2805" s="21"/>
      <c r="W2805" s="21"/>
      <c r="X2805" s="21"/>
      <c r="Y2805" s="21"/>
    </row>
    <row r="2806" spans="22:25" ht="13.5">
      <c r="V2806" s="21"/>
      <c r="W2806" s="21"/>
      <c r="X2806" s="21"/>
      <c r="Y2806" s="21"/>
    </row>
    <row r="2807" spans="22:25" ht="13.5">
      <c r="V2807" s="21"/>
      <c r="W2807" s="21"/>
      <c r="X2807" s="21"/>
      <c r="Y2807" s="21"/>
    </row>
    <row r="2808" spans="22:25" ht="13.5">
      <c r="V2808" s="21"/>
      <c r="W2808" s="21"/>
      <c r="X2808" s="21"/>
      <c r="Y2808" s="21"/>
    </row>
    <row r="2809" spans="22:25" ht="13.5">
      <c r="V2809" s="21"/>
      <c r="W2809" s="21"/>
      <c r="X2809" s="21"/>
      <c r="Y2809" s="21"/>
    </row>
    <row r="2810" spans="22:25" ht="13.5">
      <c r="V2810" s="21"/>
      <c r="W2810" s="21"/>
      <c r="X2810" s="21"/>
      <c r="Y2810" s="21"/>
    </row>
    <row r="2811" spans="22:25" ht="13.5">
      <c r="V2811" s="21"/>
      <c r="W2811" s="21"/>
      <c r="X2811" s="21"/>
      <c r="Y2811" s="21"/>
    </row>
    <row r="2812" spans="22:25" ht="13.5">
      <c r="V2812" s="21"/>
      <c r="W2812" s="21"/>
      <c r="X2812" s="21"/>
      <c r="Y2812" s="21"/>
    </row>
    <row r="2813" spans="22:25" ht="13.5">
      <c r="V2813" s="21"/>
      <c r="W2813" s="21"/>
      <c r="X2813" s="21"/>
      <c r="Y2813" s="21"/>
    </row>
    <row r="2814" spans="22:25" ht="13.5">
      <c r="V2814" s="21"/>
      <c r="W2814" s="21"/>
      <c r="X2814" s="21"/>
      <c r="Y2814" s="21"/>
    </row>
    <row r="2815" spans="22:25" ht="13.5">
      <c r="V2815" s="21"/>
      <c r="W2815" s="21"/>
      <c r="X2815" s="21"/>
      <c r="Y2815" s="21"/>
    </row>
    <row r="2816" spans="22:25" ht="13.5">
      <c r="V2816" s="21"/>
      <c r="W2816" s="21"/>
      <c r="X2816" s="21"/>
      <c r="Y2816" s="21"/>
    </row>
    <row r="2817" spans="22:25" ht="13.5">
      <c r="V2817" s="21"/>
      <c r="W2817" s="21"/>
      <c r="X2817" s="21"/>
      <c r="Y2817" s="21"/>
    </row>
    <row r="2818" spans="22:25" ht="13.5">
      <c r="V2818" s="21"/>
      <c r="W2818" s="21"/>
      <c r="X2818" s="21"/>
      <c r="Y2818" s="21"/>
    </row>
    <row r="2819" spans="22:25" ht="13.5">
      <c r="V2819" s="21"/>
      <c r="W2819" s="21"/>
      <c r="X2819" s="21"/>
      <c r="Y2819" s="21"/>
    </row>
    <row r="2820" spans="22:25" ht="13.5">
      <c r="V2820" s="21"/>
      <c r="W2820" s="21"/>
      <c r="X2820" s="21"/>
      <c r="Y2820" s="21"/>
    </row>
    <row r="2821" spans="22:25" ht="13.5">
      <c r="V2821" s="21"/>
      <c r="W2821" s="21"/>
      <c r="X2821" s="21"/>
      <c r="Y2821" s="21"/>
    </row>
    <row r="2822" spans="22:25" ht="13.5">
      <c r="V2822" s="21"/>
      <c r="W2822" s="21"/>
      <c r="X2822" s="21"/>
      <c r="Y2822" s="21"/>
    </row>
    <row r="2823" spans="22:25" ht="13.5">
      <c r="V2823" s="21"/>
      <c r="W2823" s="21"/>
      <c r="X2823" s="21"/>
      <c r="Y2823" s="21"/>
    </row>
    <row r="2824" spans="22:25" ht="13.5">
      <c r="V2824" s="21"/>
      <c r="W2824" s="21"/>
      <c r="X2824" s="21"/>
      <c r="Y2824" s="21"/>
    </row>
    <row r="2825" spans="22:25" ht="13.5">
      <c r="V2825" s="21"/>
      <c r="W2825" s="21"/>
      <c r="X2825" s="21"/>
      <c r="Y2825" s="21"/>
    </row>
    <row r="2826" spans="22:25" ht="13.5">
      <c r="V2826" s="21"/>
      <c r="W2826" s="21"/>
      <c r="X2826" s="21"/>
      <c r="Y2826" s="21"/>
    </row>
    <row r="2827" spans="22:25" ht="13.5">
      <c r="V2827" s="21"/>
      <c r="W2827" s="21"/>
      <c r="X2827" s="21"/>
      <c r="Y2827" s="21"/>
    </row>
    <row r="2828" spans="22:25" ht="13.5">
      <c r="V2828" s="21"/>
      <c r="W2828" s="21"/>
      <c r="X2828" s="21"/>
      <c r="Y2828" s="21"/>
    </row>
    <row r="2829" spans="22:25" ht="13.5">
      <c r="V2829" s="21"/>
      <c r="W2829" s="21"/>
      <c r="X2829" s="21"/>
      <c r="Y2829" s="21"/>
    </row>
    <row r="2830" spans="22:25" ht="13.5">
      <c r="V2830" s="21"/>
      <c r="W2830" s="21"/>
      <c r="X2830" s="21"/>
      <c r="Y2830" s="21"/>
    </row>
    <row r="2831" spans="22:25" ht="13.5">
      <c r="V2831" s="21"/>
      <c r="W2831" s="21"/>
      <c r="X2831" s="21"/>
      <c r="Y2831" s="21"/>
    </row>
    <row r="2832" spans="22:25" ht="13.5">
      <c r="V2832" s="21"/>
      <c r="W2832" s="21"/>
      <c r="X2832" s="21"/>
      <c r="Y2832" s="21"/>
    </row>
    <row r="2833" spans="22:25" ht="13.5">
      <c r="V2833" s="21"/>
      <c r="W2833" s="21"/>
      <c r="X2833" s="21"/>
      <c r="Y2833" s="21"/>
    </row>
    <row r="2834" spans="22:25" ht="13.5">
      <c r="V2834" s="21"/>
      <c r="W2834" s="21"/>
      <c r="X2834" s="21"/>
      <c r="Y2834" s="21"/>
    </row>
    <row r="2835" spans="22:25" ht="13.5">
      <c r="V2835" s="21"/>
      <c r="W2835" s="21"/>
      <c r="X2835" s="21"/>
      <c r="Y2835" s="21"/>
    </row>
    <row r="2836" spans="22:25" ht="13.5">
      <c r="V2836" s="21"/>
      <c r="W2836" s="21"/>
      <c r="X2836" s="21"/>
      <c r="Y2836" s="21"/>
    </row>
    <row r="2837" spans="22:25" ht="13.5">
      <c r="V2837" s="21"/>
      <c r="W2837" s="21"/>
      <c r="X2837" s="21"/>
      <c r="Y2837" s="21"/>
    </row>
    <row r="2838" spans="22:25" ht="13.5">
      <c r="V2838" s="21"/>
      <c r="W2838" s="21"/>
      <c r="X2838" s="21"/>
      <c r="Y2838" s="21"/>
    </row>
    <row r="2839" spans="22:25" ht="13.5">
      <c r="V2839" s="21"/>
      <c r="W2839" s="21"/>
      <c r="X2839" s="21"/>
      <c r="Y2839" s="21"/>
    </row>
    <row r="2840" spans="22:25" ht="13.5">
      <c r="V2840" s="21"/>
      <c r="W2840" s="21"/>
      <c r="X2840" s="21"/>
      <c r="Y2840" s="21"/>
    </row>
    <row r="2841" spans="22:25" ht="13.5">
      <c r="V2841" s="21"/>
      <c r="W2841" s="21"/>
      <c r="X2841" s="21"/>
      <c r="Y2841" s="21"/>
    </row>
    <row r="2842" spans="22:25" ht="13.5">
      <c r="V2842" s="21"/>
      <c r="W2842" s="21"/>
      <c r="X2842" s="21"/>
      <c r="Y2842" s="21"/>
    </row>
    <row r="2843" spans="22:25" ht="13.5">
      <c r="V2843" s="21"/>
      <c r="W2843" s="21"/>
      <c r="X2843" s="21"/>
      <c r="Y2843" s="21"/>
    </row>
    <row r="2844" spans="22:25" ht="13.5">
      <c r="V2844" s="21"/>
      <c r="W2844" s="21"/>
      <c r="X2844" s="21"/>
      <c r="Y2844" s="21"/>
    </row>
    <row r="2845" spans="22:25" ht="13.5">
      <c r="V2845" s="21"/>
      <c r="W2845" s="21"/>
      <c r="X2845" s="21"/>
      <c r="Y2845" s="21"/>
    </row>
    <row r="2846" spans="22:25" ht="13.5">
      <c r="V2846" s="21"/>
      <c r="W2846" s="21"/>
      <c r="X2846" s="21"/>
      <c r="Y2846" s="21"/>
    </row>
    <row r="2847" spans="22:25" ht="13.5">
      <c r="V2847" s="21"/>
      <c r="W2847" s="21"/>
      <c r="X2847" s="21"/>
      <c r="Y2847" s="21"/>
    </row>
    <row r="2848" spans="22:25" ht="13.5">
      <c r="V2848" s="21"/>
      <c r="W2848" s="21"/>
      <c r="X2848" s="21"/>
      <c r="Y2848" s="21"/>
    </row>
    <row r="2849" spans="22:25" ht="13.5">
      <c r="V2849" s="21"/>
      <c r="W2849" s="21"/>
      <c r="X2849" s="21"/>
      <c r="Y2849" s="21"/>
    </row>
    <row r="2850" spans="22:25" ht="13.5">
      <c r="V2850" s="21"/>
      <c r="W2850" s="21"/>
      <c r="X2850" s="21"/>
      <c r="Y2850" s="21"/>
    </row>
    <row r="2851" spans="22:25" ht="13.5">
      <c r="V2851" s="21"/>
      <c r="W2851" s="21"/>
      <c r="X2851" s="21"/>
      <c r="Y2851" s="21"/>
    </row>
    <row r="2852" spans="22:25" ht="13.5">
      <c r="V2852" s="21"/>
      <c r="W2852" s="21"/>
      <c r="X2852" s="21"/>
      <c r="Y2852" s="21"/>
    </row>
    <row r="2853" spans="22:25" ht="13.5">
      <c r="V2853" s="21"/>
      <c r="W2853" s="21"/>
      <c r="X2853" s="21"/>
      <c r="Y2853" s="21"/>
    </row>
    <row r="2854" spans="22:25" ht="13.5">
      <c r="V2854" s="21"/>
      <c r="W2854" s="21"/>
      <c r="X2854" s="21"/>
      <c r="Y2854" s="21"/>
    </row>
    <row r="2855" spans="22:25" ht="13.5">
      <c r="V2855" s="21"/>
      <c r="W2855" s="21"/>
      <c r="X2855" s="21"/>
      <c r="Y2855" s="21"/>
    </row>
    <row r="2856" spans="22:25" ht="13.5">
      <c r="V2856" s="21"/>
      <c r="W2856" s="21"/>
      <c r="X2856" s="21"/>
      <c r="Y2856" s="21"/>
    </row>
    <row r="2857" spans="22:25" ht="13.5">
      <c r="V2857" s="21"/>
      <c r="W2857" s="21"/>
      <c r="X2857" s="21"/>
      <c r="Y2857" s="21"/>
    </row>
    <row r="2858" spans="22:25" ht="13.5">
      <c r="V2858" s="21"/>
      <c r="W2858" s="21"/>
      <c r="X2858" s="21"/>
      <c r="Y2858" s="21"/>
    </row>
    <row r="2859" spans="22:25" ht="13.5">
      <c r="V2859" s="21"/>
      <c r="W2859" s="21"/>
      <c r="X2859" s="21"/>
      <c r="Y2859" s="21"/>
    </row>
    <row r="2860" spans="22:25" ht="13.5">
      <c r="V2860" s="21"/>
      <c r="W2860" s="21"/>
      <c r="X2860" s="21"/>
      <c r="Y2860" s="21"/>
    </row>
    <row r="2861" spans="22:25" ht="13.5">
      <c r="V2861" s="21"/>
      <c r="W2861" s="21"/>
      <c r="X2861" s="21"/>
      <c r="Y2861" s="21"/>
    </row>
    <row r="2862" spans="22:25" ht="13.5">
      <c r="V2862" s="21"/>
      <c r="W2862" s="21"/>
      <c r="X2862" s="21"/>
      <c r="Y2862" s="21"/>
    </row>
    <row r="2863" spans="22:25" ht="13.5">
      <c r="V2863" s="21"/>
      <c r="W2863" s="21"/>
      <c r="X2863" s="21"/>
      <c r="Y2863" s="21"/>
    </row>
    <row r="2864" spans="22:25" ht="13.5">
      <c r="V2864" s="21"/>
      <c r="W2864" s="21"/>
      <c r="X2864" s="21"/>
      <c r="Y2864" s="21"/>
    </row>
    <row r="2865" spans="22:25" ht="13.5">
      <c r="V2865" s="21"/>
      <c r="W2865" s="21"/>
      <c r="X2865" s="21"/>
      <c r="Y2865" s="21"/>
    </row>
    <row r="2866" spans="22:25" ht="13.5">
      <c r="V2866" s="21"/>
      <c r="W2866" s="21"/>
      <c r="X2866" s="21"/>
      <c r="Y2866" s="21"/>
    </row>
    <row r="2867" spans="22:25" ht="13.5">
      <c r="V2867" s="21"/>
      <c r="W2867" s="21"/>
      <c r="X2867" s="21"/>
      <c r="Y2867" s="21"/>
    </row>
    <row r="2868" spans="22:25" ht="13.5">
      <c r="V2868" s="21"/>
      <c r="W2868" s="21"/>
      <c r="X2868" s="21"/>
      <c r="Y2868" s="21"/>
    </row>
    <row r="2869" spans="22:25" ht="13.5">
      <c r="V2869" s="21"/>
      <c r="W2869" s="21"/>
      <c r="X2869" s="21"/>
      <c r="Y2869" s="21"/>
    </row>
    <row r="2870" spans="22:25" ht="13.5">
      <c r="V2870" s="21"/>
      <c r="W2870" s="21"/>
      <c r="X2870" s="21"/>
      <c r="Y2870" s="21"/>
    </row>
    <row r="2871" spans="22:25" ht="13.5">
      <c r="V2871" s="21"/>
      <c r="W2871" s="21"/>
      <c r="X2871" s="21"/>
      <c r="Y2871" s="21"/>
    </row>
    <row r="2872" spans="22:25" ht="13.5">
      <c r="V2872" s="21"/>
      <c r="W2872" s="21"/>
      <c r="X2872" s="21"/>
      <c r="Y2872" s="21"/>
    </row>
    <row r="2873" spans="22:25" ht="13.5">
      <c r="V2873" s="21"/>
      <c r="W2873" s="21"/>
      <c r="X2873" s="21"/>
      <c r="Y2873" s="21"/>
    </row>
    <row r="2874" spans="22:25" ht="13.5">
      <c r="V2874" s="21"/>
      <c r="W2874" s="21"/>
      <c r="X2874" s="21"/>
      <c r="Y2874" s="21"/>
    </row>
    <row r="2875" spans="22:25" ht="13.5">
      <c r="V2875" s="21"/>
      <c r="W2875" s="21"/>
      <c r="X2875" s="21"/>
      <c r="Y2875" s="21"/>
    </row>
    <row r="2876" spans="22:25" ht="13.5">
      <c r="V2876" s="21"/>
      <c r="W2876" s="21"/>
      <c r="X2876" s="21"/>
      <c r="Y2876" s="21"/>
    </row>
    <row r="2877" spans="22:25" ht="13.5">
      <c r="V2877" s="21"/>
      <c r="W2877" s="21"/>
      <c r="X2877" s="21"/>
      <c r="Y2877" s="21"/>
    </row>
    <row r="2878" spans="22:25" ht="13.5">
      <c r="V2878" s="21"/>
      <c r="W2878" s="21"/>
      <c r="X2878" s="21"/>
      <c r="Y2878" s="21"/>
    </row>
    <row r="2879" spans="22:25" ht="13.5">
      <c r="V2879" s="21"/>
      <c r="W2879" s="21"/>
      <c r="X2879" s="21"/>
      <c r="Y2879" s="21"/>
    </row>
    <row r="2880" spans="22:25" ht="13.5">
      <c r="V2880" s="21"/>
      <c r="W2880" s="21"/>
      <c r="X2880" s="21"/>
      <c r="Y2880" s="21"/>
    </row>
    <row r="2881" spans="22:25" ht="13.5">
      <c r="V2881" s="21"/>
      <c r="W2881" s="21"/>
      <c r="X2881" s="21"/>
      <c r="Y2881" s="21"/>
    </row>
    <row r="2882" spans="22:25" ht="13.5">
      <c r="V2882" s="21"/>
      <c r="W2882" s="21"/>
      <c r="X2882" s="21"/>
      <c r="Y2882" s="21"/>
    </row>
    <row r="2883" spans="22:25" ht="13.5">
      <c r="V2883" s="21"/>
      <c r="W2883" s="21"/>
      <c r="X2883" s="21"/>
      <c r="Y2883" s="21"/>
    </row>
    <row r="2884" spans="22:25" ht="13.5">
      <c r="V2884" s="21"/>
      <c r="W2884" s="21"/>
      <c r="X2884" s="21"/>
      <c r="Y2884" s="21"/>
    </row>
    <row r="2885" spans="22:25" ht="13.5">
      <c r="V2885" s="21"/>
      <c r="W2885" s="21"/>
      <c r="X2885" s="21"/>
      <c r="Y2885" s="21"/>
    </row>
    <row r="2886" spans="22:25" ht="13.5">
      <c r="V2886" s="21"/>
      <c r="W2886" s="21"/>
      <c r="X2886" s="21"/>
      <c r="Y2886" s="21"/>
    </row>
    <row r="2887" spans="22:25" ht="13.5">
      <c r="V2887" s="21"/>
      <c r="W2887" s="21"/>
      <c r="X2887" s="21"/>
      <c r="Y2887" s="21"/>
    </row>
    <row r="2888" spans="22:25" ht="13.5">
      <c r="V2888" s="21"/>
      <c r="W2888" s="21"/>
      <c r="X2888" s="21"/>
      <c r="Y2888" s="21"/>
    </row>
    <row r="2889" spans="22:25" ht="13.5">
      <c r="V2889" s="21"/>
      <c r="W2889" s="21"/>
      <c r="X2889" s="21"/>
      <c r="Y2889" s="21"/>
    </row>
    <row r="2890" spans="22:25" ht="13.5">
      <c r="V2890" s="21"/>
      <c r="W2890" s="21"/>
      <c r="X2890" s="21"/>
      <c r="Y2890" s="21"/>
    </row>
    <row r="2891" spans="22:25" ht="13.5">
      <c r="V2891" s="21"/>
      <c r="W2891" s="21"/>
      <c r="X2891" s="21"/>
      <c r="Y2891" s="21"/>
    </row>
    <row r="2892" spans="22:25" ht="13.5">
      <c r="V2892" s="21"/>
      <c r="W2892" s="21"/>
      <c r="X2892" s="21"/>
      <c r="Y2892" s="21"/>
    </row>
    <row r="2893" spans="22:25" ht="13.5">
      <c r="V2893" s="21"/>
      <c r="W2893" s="21"/>
      <c r="X2893" s="21"/>
      <c r="Y2893" s="21"/>
    </row>
    <row r="2894" spans="22:25" ht="13.5">
      <c r="V2894" s="21"/>
      <c r="W2894" s="21"/>
      <c r="X2894" s="21"/>
      <c r="Y2894" s="21"/>
    </row>
    <row r="2895" spans="22:25" ht="13.5">
      <c r="V2895" s="21"/>
      <c r="W2895" s="21"/>
      <c r="X2895" s="21"/>
      <c r="Y2895" s="21"/>
    </row>
    <row r="2896" spans="22:25" ht="13.5">
      <c r="V2896" s="21"/>
      <c r="W2896" s="21"/>
      <c r="X2896" s="21"/>
      <c r="Y2896" s="21"/>
    </row>
    <row r="2897" spans="22:25" ht="13.5">
      <c r="V2897" s="21"/>
      <c r="W2897" s="21"/>
      <c r="X2897" s="21"/>
      <c r="Y2897" s="21"/>
    </row>
    <row r="2898" spans="22:25" ht="13.5">
      <c r="V2898" s="21"/>
      <c r="W2898" s="21"/>
      <c r="X2898" s="21"/>
      <c r="Y2898" s="21"/>
    </row>
    <row r="2899" spans="22:25" ht="13.5">
      <c r="V2899" s="21"/>
      <c r="W2899" s="21"/>
      <c r="X2899" s="21"/>
      <c r="Y2899" s="21"/>
    </row>
    <row r="2900" spans="22:25" ht="13.5">
      <c r="V2900" s="21"/>
      <c r="W2900" s="21"/>
      <c r="X2900" s="21"/>
      <c r="Y2900" s="21"/>
    </row>
    <row r="2901" spans="22:25" ht="13.5">
      <c r="V2901" s="21"/>
      <c r="W2901" s="21"/>
      <c r="X2901" s="21"/>
      <c r="Y2901" s="21"/>
    </row>
    <row r="2902" spans="22:25" ht="13.5">
      <c r="V2902" s="21"/>
      <c r="W2902" s="21"/>
      <c r="X2902" s="21"/>
      <c r="Y2902" s="21"/>
    </row>
    <row r="2903" spans="22:25" ht="13.5">
      <c r="V2903" s="21"/>
      <c r="W2903" s="21"/>
      <c r="X2903" s="21"/>
      <c r="Y2903" s="21"/>
    </row>
    <row r="2904" spans="22:25" ht="13.5">
      <c r="V2904" s="21"/>
      <c r="W2904" s="21"/>
      <c r="X2904" s="21"/>
      <c r="Y2904" s="21"/>
    </row>
    <row r="2905" spans="22:25" ht="13.5">
      <c r="V2905" s="21"/>
      <c r="W2905" s="21"/>
      <c r="X2905" s="21"/>
      <c r="Y2905" s="21"/>
    </row>
    <row r="2906" spans="22:25" ht="13.5">
      <c r="V2906" s="21"/>
      <c r="W2906" s="21"/>
      <c r="X2906" s="21"/>
      <c r="Y2906" s="21"/>
    </row>
    <row r="2907" spans="22:25" ht="13.5">
      <c r="V2907" s="21"/>
      <c r="W2907" s="21"/>
      <c r="X2907" s="21"/>
      <c r="Y2907" s="21"/>
    </row>
    <row r="2908" spans="22:25" ht="13.5">
      <c r="V2908" s="21"/>
      <c r="W2908" s="21"/>
      <c r="X2908" s="21"/>
      <c r="Y2908" s="21"/>
    </row>
    <row r="2909" spans="22:25" ht="13.5">
      <c r="V2909" s="21"/>
      <c r="W2909" s="21"/>
      <c r="X2909" s="21"/>
      <c r="Y2909" s="21"/>
    </row>
    <row r="2910" spans="22:25" ht="13.5">
      <c r="V2910" s="21"/>
      <c r="W2910" s="21"/>
      <c r="X2910" s="21"/>
      <c r="Y2910" s="21"/>
    </row>
    <row r="2911" spans="22:25" ht="13.5">
      <c r="V2911" s="21"/>
      <c r="W2911" s="21"/>
      <c r="X2911" s="21"/>
      <c r="Y2911" s="21"/>
    </row>
    <row r="2912" spans="22:25" ht="13.5">
      <c r="V2912" s="21"/>
      <c r="W2912" s="21"/>
      <c r="X2912" s="21"/>
      <c r="Y2912" s="21"/>
    </row>
    <row r="2913" spans="22:25" ht="13.5">
      <c r="V2913" s="21"/>
      <c r="W2913" s="21"/>
      <c r="X2913" s="21"/>
      <c r="Y2913" s="21"/>
    </row>
    <row r="2914" spans="22:25" ht="13.5">
      <c r="V2914" s="21"/>
      <c r="W2914" s="21"/>
      <c r="X2914" s="21"/>
      <c r="Y2914" s="21"/>
    </row>
    <row r="2915" spans="22:25" ht="13.5">
      <c r="V2915" s="21"/>
      <c r="W2915" s="21"/>
      <c r="X2915" s="21"/>
      <c r="Y2915" s="21"/>
    </row>
    <row r="2916" spans="22:25" ht="13.5">
      <c r="V2916" s="21"/>
      <c r="W2916" s="21"/>
      <c r="X2916" s="21"/>
      <c r="Y2916" s="21"/>
    </row>
    <row r="2917" spans="22:25" ht="13.5">
      <c r="V2917" s="21"/>
      <c r="W2917" s="21"/>
      <c r="X2917" s="21"/>
      <c r="Y2917" s="21"/>
    </row>
    <row r="2918" spans="22:25" ht="13.5">
      <c r="V2918" s="21"/>
      <c r="W2918" s="21"/>
      <c r="X2918" s="21"/>
      <c r="Y2918" s="21"/>
    </row>
    <row r="2919" spans="22:25" ht="13.5">
      <c r="V2919" s="21"/>
      <c r="W2919" s="21"/>
      <c r="X2919" s="21"/>
      <c r="Y2919" s="21"/>
    </row>
    <row r="2920" spans="22:25" ht="13.5">
      <c r="V2920" s="21"/>
      <c r="W2920" s="21"/>
      <c r="X2920" s="21"/>
      <c r="Y2920" s="21"/>
    </row>
    <row r="2921" spans="22:25" ht="13.5">
      <c r="V2921" s="21"/>
      <c r="W2921" s="21"/>
      <c r="X2921" s="21"/>
      <c r="Y2921" s="21"/>
    </row>
    <row r="2922" spans="22:25" ht="13.5">
      <c r="V2922" s="21"/>
      <c r="W2922" s="21"/>
      <c r="X2922" s="21"/>
      <c r="Y2922" s="21"/>
    </row>
    <row r="2923" spans="22:25" ht="13.5">
      <c r="V2923" s="21"/>
      <c r="W2923" s="21"/>
      <c r="X2923" s="21"/>
      <c r="Y2923" s="21"/>
    </row>
    <row r="2924" spans="22:25" ht="13.5">
      <c r="V2924" s="21"/>
      <c r="W2924" s="21"/>
      <c r="X2924" s="21"/>
      <c r="Y2924" s="21"/>
    </row>
    <row r="2925" spans="22:25" ht="13.5">
      <c r="V2925" s="21"/>
      <c r="W2925" s="21"/>
      <c r="X2925" s="21"/>
      <c r="Y2925" s="21"/>
    </row>
    <row r="2926" spans="22:25" ht="13.5">
      <c r="V2926" s="21"/>
      <c r="W2926" s="21"/>
      <c r="X2926" s="21"/>
      <c r="Y2926" s="21"/>
    </row>
    <row r="2927" spans="22:25" ht="13.5">
      <c r="V2927" s="21"/>
      <c r="W2927" s="21"/>
      <c r="X2927" s="21"/>
      <c r="Y2927" s="21"/>
    </row>
    <row r="2928" spans="22:25" ht="13.5">
      <c r="V2928" s="21"/>
      <c r="W2928" s="21"/>
      <c r="X2928" s="21"/>
      <c r="Y2928" s="21"/>
    </row>
    <row r="2929" spans="22:25" ht="13.5">
      <c r="V2929" s="21"/>
      <c r="W2929" s="21"/>
      <c r="X2929" s="21"/>
      <c r="Y2929" s="21"/>
    </row>
    <row r="2930" spans="22:25" ht="13.5">
      <c r="V2930" s="21"/>
      <c r="W2930" s="21"/>
      <c r="X2930" s="21"/>
      <c r="Y2930" s="21"/>
    </row>
    <row r="2931" spans="22:25" ht="13.5">
      <c r="V2931" s="21"/>
      <c r="W2931" s="21"/>
      <c r="X2931" s="21"/>
      <c r="Y2931" s="21"/>
    </row>
    <row r="2932" spans="22:25" ht="13.5">
      <c r="V2932" s="21"/>
      <c r="W2932" s="21"/>
      <c r="X2932" s="21"/>
      <c r="Y2932" s="21"/>
    </row>
    <row r="2933" spans="22:25" ht="13.5">
      <c r="V2933" s="21"/>
      <c r="W2933" s="21"/>
      <c r="X2933" s="21"/>
      <c r="Y2933" s="21"/>
    </row>
    <row r="2934" spans="22:25" ht="13.5">
      <c r="V2934" s="21"/>
      <c r="W2934" s="21"/>
      <c r="X2934" s="21"/>
      <c r="Y2934" s="21"/>
    </row>
    <row r="2935" spans="22:25" ht="13.5">
      <c r="V2935" s="21"/>
      <c r="W2935" s="21"/>
      <c r="X2935" s="21"/>
      <c r="Y2935" s="21"/>
    </row>
    <row r="2936" spans="22:25" ht="13.5">
      <c r="V2936" s="21"/>
      <c r="W2936" s="21"/>
      <c r="X2936" s="21"/>
      <c r="Y2936" s="21"/>
    </row>
    <row r="2937" spans="22:25" ht="13.5">
      <c r="V2937" s="21"/>
      <c r="W2937" s="21"/>
      <c r="X2937" s="21"/>
      <c r="Y2937" s="21"/>
    </row>
    <row r="2938" spans="22:25" ht="13.5">
      <c r="V2938" s="21"/>
      <c r="W2938" s="21"/>
      <c r="X2938" s="21"/>
      <c r="Y2938" s="21"/>
    </row>
    <row r="2939" spans="22:25" ht="13.5">
      <c r="V2939" s="21"/>
      <c r="W2939" s="21"/>
      <c r="X2939" s="21"/>
      <c r="Y2939" s="21"/>
    </row>
    <row r="2940" spans="22:25" ht="13.5">
      <c r="V2940" s="21"/>
      <c r="W2940" s="21"/>
      <c r="X2940" s="21"/>
      <c r="Y2940" s="21"/>
    </row>
    <row r="2941" spans="22:25" ht="13.5">
      <c r="V2941" s="21"/>
      <c r="W2941" s="21"/>
      <c r="X2941" s="21"/>
      <c r="Y2941" s="21"/>
    </row>
    <row r="2942" spans="22:25" ht="13.5">
      <c r="V2942" s="21"/>
      <c r="W2942" s="21"/>
      <c r="X2942" s="21"/>
      <c r="Y2942" s="21"/>
    </row>
    <row r="2943" spans="22:25" ht="13.5">
      <c r="V2943" s="21"/>
      <c r="W2943" s="21"/>
      <c r="X2943" s="21"/>
      <c r="Y2943" s="21"/>
    </row>
    <row r="2944" spans="22:25" ht="13.5">
      <c r="V2944" s="21"/>
      <c r="W2944" s="21"/>
      <c r="X2944" s="21"/>
      <c r="Y2944" s="21"/>
    </row>
    <row r="2945" spans="22:25" ht="13.5">
      <c r="V2945" s="21"/>
      <c r="W2945" s="21"/>
      <c r="X2945" s="21"/>
      <c r="Y2945" s="21"/>
    </row>
    <row r="2946" spans="22:25" ht="13.5">
      <c r="V2946" s="21"/>
      <c r="W2946" s="21"/>
      <c r="X2946" s="21"/>
      <c r="Y2946" s="21"/>
    </row>
    <row r="2947" spans="22:25" ht="13.5">
      <c r="V2947" s="21"/>
      <c r="W2947" s="21"/>
      <c r="X2947" s="21"/>
      <c r="Y2947" s="21"/>
    </row>
    <row r="2948" spans="22:25" ht="13.5">
      <c r="V2948" s="21"/>
      <c r="W2948" s="21"/>
      <c r="X2948" s="21"/>
      <c r="Y2948" s="21"/>
    </row>
    <row r="2949" spans="22:25" ht="13.5">
      <c r="V2949" s="21"/>
      <c r="W2949" s="21"/>
      <c r="X2949" s="21"/>
      <c r="Y2949" s="21"/>
    </row>
    <row r="2950" spans="22:25" ht="13.5">
      <c r="V2950" s="21"/>
      <c r="W2950" s="21"/>
      <c r="X2950" s="21"/>
      <c r="Y2950" s="21"/>
    </row>
    <row r="2951" spans="22:25" ht="13.5">
      <c r="V2951" s="21"/>
      <c r="W2951" s="21"/>
      <c r="X2951" s="21"/>
      <c r="Y2951" s="21"/>
    </row>
    <row r="2952" spans="22:25" ht="13.5">
      <c r="V2952" s="21"/>
      <c r="W2952" s="21"/>
      <c r="X2952" s="21"/>
      <c r="Y2952" s="21"/>
    </row>
    <row r="2953" spans="22:25" ht="13.5">
      <c r="V2953" s="21"/>
      <c r="W2953" s="21"/>
      <c r="X2953" s="21"/>
      <c r="Y2953" s="21"/>
    </row>
    <row r="2954" spans="22:25" ht="13.5">
      <c r="V2954" s="21"/>
      <c r="W2954" s="21"/>
      <c r="X2954" s="21"/>
      <c r="Y2954" s="21"/>
    </row>
    <row r="2955" spans="22:25" ht="13.5">
      <c r="V2955" s="21"/>
      <c r="W2955" s="21"/>
      <c r="X2955" s="21"/>
      <c r="Y2955" s="21"/>
    </row>
    <row r="2956" spans="22:25" ht="13.5">
      <c r="V2956" s="21"/>
      <c r="W2956" s="21"/>
      <c r="X2956" s="21"/>
      <c r="Y2956" s="21"/>
    </row>
    <row r="2957" spans="22:25" ht="13.5">
      <c r="V2957" s="21"/>
      <c r="W2957" s="21"/>
      <c r="X2957" s="21"/>
      <c r="Y2957" s="21"/>
    </row>
    <row r="2958" spans="22:25" ht="13.5">
      <c r="V2958" s="21"/>
      <c r="W2958" s="21"/>
      <c r="X2958" s="21"/>
      <c r="Y2958" s="21"/>
    </row>
    <row r="2959" spans="22:25" ht="13.5">
      <c r="V2959" s="21"/>
      <c r="W2959" s="21"/>
      <c r="X2959" s="21"/>
      <c r="Y2959" s="21"/>
    </row>
    <row r="2960" spans="22:25" ht="13.5">
      <c r="V2960" s="21"/>
      <c r="W2960" s="21"/>
      <c r="X2960" s="21"/>
      <c r="Y2960" s="21"/>
    </row>
    <row r="2961" spans="22:25" ht="13.5">
      <c r="V2961" s="21"/>
      <c r="W2961" s="21"/>
      <c r="X2961" s="21"/>
      <c r="Y2961" s="21"/>
    </row>
    <row r="2962" spans="22:25" ht="13.5">
      <c r="V2962" s="21"/>
      <c r="W2962" s="21"/>
      <c r="X2962" s="21"/>
      <c r="Y2962" s="21"/>
    </row>
    <row r="2963" spans="22:25" ht="13.5">
      <c r="V2963" s="21"/>
      <c r="W2963" s="21"/>
      <c r="X2963" s="21"/>
      <c r="Y2963" s="21"/>
    </row>
    <row r="2964" spans="22:25" ht="13.5">
      <c r="V2964" s="21"/>
      <c r="W2964" s="21"/>
      <c r="X2964" s="21"/>
      <c r="Y2964" s="21"/>
    </row>
    <row r="2965" spans="22:25" ht="13.5">
      <c r="V2965" s="21"/>
      <c r="W2965" s="21"/>
      <c r="X2965" s="21"/>
      <c r="Y2965" s="21"/>
    </row>
    <row r="2966" spans="22:25" ht="13.5">
      <c r="V2966" s="21"/>
      <c r="W2966" s="21"/>
      <c r="X2966" s="21"/>
      <c r="Y2966" s="21"/>
    </row>
    <row r="2967" spans="22:25" ht="13.5">
      <c r="V2967" s="21"/>
      <c r="W2967" s="21"/>
      <c r="X2967" s="21"/>
      <c r="Y2967" s="21"/>
    </row>
    <row r="2968" spans="22:25" ht="13.5">
      <c r="V2968" s="21"/>
      <c r="W2968" s="21"/>
      <c r="X2968" s="21"/>
      <c r="Y2968" s="21"/>
    </row>
    <row r="2969" spans="22:25" ht="13.5">
      <c r="V2969" s="21"/>
      <c r="W2969" s="21"/>
      <c r="X2969" s="21"/>
      <c r="Y2969" s="21"/>
    </row>
    <row r="2970" spans="22:25" ht="13.5">
      <c r="V2970" s="21"/>
      <c r="W2970" s="21"/>
      <c r="X2970" s="21"/>
      <c r="Y2970" s="21"/>
    </row>
    <row r="2971" spans="22:25" ht="13.5">
      <c r="V2971" s="21"/>
      <c r="W2971" s="21"/>
      <c r="X2971" s="21"/>
      <c r="Y2971" s="21"/>
    </row>
    <row r="2972" spans="22:25" ht="13.5">
      <c r="V2972" s="21"/>
      <c r="W2972" s="21"/>
      <c r="X2972" s="21"/>
      <c r="Y2972" s="21"/>
    </row>
    <row r="2973" spans="22:25" ht="13.5">
      <c r="V2973" s="21"/>
      <c r="W2973" s="21"/>
      <c r="X2973" s="21"/>
      <c r="Y2973" s="21"/>
    </row>
    <row r="2974" spans="22:25" ht="13.5">
      <c r="V2974" s="21"/>
      <c r="W2974" s="21"/>
      <c r="X2974" s="21"/>
      <c r="Y2974" s="21"/>
    </row>
    <row r="2975" spans="22:25" ht="13.5">
      <c r="V2975" s="21"/>
      <c r="W2975" s="21"/>
      <c r="X2975" s="21"/>
      <c r="Y2975" s="21"/>
    </row>
    <row r="2976" spans="22:25" ht="13.5">
      <c r="V2976" s="21"/>
      <c r="W2976" s="21"/>
      <c r="X2976" s="21"/>
      <c r="Y2976" s="21"/>
    </row>
    <row r="2977" spans="22:25" ht="13.5">
      <c r="V2977" s="21"/>
      <c r="W2977" s="21"/>
      <c r="X2977" s="21"/>
      <c r="Y2977" s="21"/>
    </row>
    <row r="2978" spans="22:25" ht="13.5">
      <c r="V2978" s="21"/>
      <c r="W2978" s="21"/>
      <c r="X2978" s="21"/>
      <c r="Y2978" s="21"/>
    </row>
    <row r="2979" spans="22:25" ht="13.5">
      <c r="V2979" s="21"/>
      <c r="W2979" s="21"/>
      <c r="X2979" s="21"/>
      <c r="Y2979" s="21"/>
    </row>
    <row r="2980" spans="22:25" ht="13.5">
      <c r="V2980" s="21"/>
      <c r="W2980" s="21"/>
      <c r="X2980" s="21"/>
      <c r="Y2980" s="21"/>
    </row>
    <row r="2981" spans="22:25" ht="13.5">
      <c r="V2981" s="21"/>
      <c r="W2981" s="21"/>
      <c r="X2981" s="21"/>
      <c r="Y2981" s="21"/>
    </row>
    <row r="2982" spans="22:25" ht="13.5">
      <c r="V2982" s="21"/>
      <c r="W2982" s="21"/>
      <c r="X2982" s="21"/>
      <c r="Y2982" s="21"/>
    </row>
    <row r="2983" spans="22:25" ht="13.5">
      <c r="V2983" s="21"/>
      <c r="W2983" s="21"/>
      <c r="X2983" s="21"/>
      <c r="Y2983" s="21"/>
    </row>
    <row r="2984" spans="22:25" ht="13.5">
      <c r="V2984" s="21"/>
      <c r="W2984" s="21"/>
      <c r="X2984" s="21"/>
      <c r="Y2984" s="21"/>
    </row>
    <row r="2985" spans="22:25" ht="13.5">
      <c r="V2985" s="21"/>
      <c r="W2985" s="21"/>
      <c r="X2985" s="21"/>
      <c r="Y2985" s="21"/>
    </row>
    <row r="2986" spans="22:25" ht="13.5">
      <c r="V2986" s="21"/>
      <c r="W2986" s="21"/>
      <c r="X2986" s="21"/>
      <c r="Y2986" s="21"/>
    </row>
    <row r="2987" spans="22:25" ht="13.5">
      <c r="V2987" s="21"/>
      <c r="W2987" s="21"/>
      <c r="X2987" s="21"/>
      <c r="Y2987" s="21"/>
    </row>
    <row r="2988" spans="22:25" ht="13.5">
      <c r="V2988" s="21"/>
      <c r="W2988" s="21"/>
      <c r="X2988" s="21"/>
      <c r="Y2988" s="21"/>
    </row>
    <row r="2989" spans="22:25" ht="13.5">
      <c r="V2989" s="21"/>
      <c r="W2989" s="21"/>
      <c r="X2989" s="21"/>
      <c r="Y2989" s="21"/>
    </row>
    <row r="2990" spans="22:25" ht="13.5">
      <c r="V2990" s="21"/>
      <c r="W2990" s="21"/>
      <c r="X2990" s="21"/>
      <c r="Y2990" s="21"/>
    </row>
    <row r="2991" spans="22:25" ht="13.5">
      <c r="V2991" s="21"/>
      <c r="W2991" s="21"/>
      <c r="X2991" s="21"/>
      <c r="Y2991" s="21"/>
    </row>
    <row r="2992" spans="22:25" ht="13.5">
      <c r="V2992" s="21"/>
      <c r="W2992" s="21"/>
      <c r="X2992" s="21"/>
      <c r="Y2992" s="21"/>
    </row>
    <row r="2993" spans="22:25" ht="13.5">
      <c r="V2993" s="21"/>
      <c r="W2993" s="21"/>
      <c r="X2993" s="21"/>
      <c r="Y2993" s="21"/>
    </row>
    <row r="2994" spans="22:25" ht="13.5">
      <c r="V2994" s="21"/>
      <c r="W2994" s="21"/>
      <c r="X2994" s="21"/>
      <c r="Y2994" s="21"/>
    </row>
    <row r="2995" spans="22:25" ht="13.5">
      <c r="V2995" s="21"/>
      <c r="W2995" s="21"/>
      <c r="X2995" s="21"/>
      <c r="Y2995" s="21"/>
    </row>
    <row r="2996" spans="22:25" ht="13.5">
      <c r="V2996" s="21"/>
      <c r="W2996" s="21"/>
      <c r="X2996" s="21"/>
      <c r="Y2996" s="21"/>
    </row>
    <row r="2997" spans="22:25" ht="13.5">
      <c r="V2997" s="21"/>
      <c r="W2997" s="21"/>
      <c r="X2997" s="21"/>
      <c r="Y2997" s="21"/>
    </row>
    <row r="2998" spans="22:25" ht="13.5">
      <c r="V2998" s="21"/>
      <c r="W2998" s="21"/>
      <c r="X2998" s="21"/>
      <c r="Y2998" s="21"/>
    </row>
    <row r="2999" spans="22:25" ht="13.5">
      <c r="V2999" s="21"/>
      <c r="W2999" s="21"/>
      <c r="X2999" s="21"/>
      <c r="Y2999" s="21"/>
    </row>
    <row r="3000" spans="22:25" ht="13.5">
      <c r="V3000" s="21"/>
      <c r="W3000" s="21"/>
      <c r="X3000" s="21"/>
      <c r="Y3000" s="21"/>
    </row>
    <row r="3001" spans="22:25" ht="13.5">
      <c r="V3001" s="21"/>
      <c r="W3001" s="21"/>
      <c r="X3001" s="21"/>
      <c r="Y3001" s="21"/>
    </row>
    <row r="3002" spans="22:25" ht="13.5">
      <c r="V3002" s="21"/>
      <c r="W3002" s="21"/>
      <c r="X3002" s="21"/>
      <c r="Y3002" s="21"/>
    </row>
    <row r="3003" spans="22:25" ht="13.5">
      <c r="V3003" s="21"/>
      <c r="W3003" s="21"/>
      <c r="X3003" s="21"/>
      <c r="Y3003" s="21"/>
    </row>
    <row r="3004" spans="22:25" ht="13.5">
      <c r="V3004" s="21"/>
      <c r="W3004" s="21"/>
      <c r="X3004" s="21"/>
      <c r="Y3004" s="21"/>
    </row>
    <row r="3005" spans="22:25" ht="13.5">
      <c r="V3005" s="21"/>
      <c r="W3005" s="21"/>
      <c r="X3005" s="21"/>
      <c r="Y3005" s="21"/>
    </row>
    <row r="3006" spans="22:25" ht="13.5">
      <c r="V3006" s="21"/>
      <c r="W3006" s="21"/>
      <c r="X3006" s="21"/>
      <c r="Y3006" s="21"/>
    </row>
    <row r="3007" spans="22:25" ht="13.5">
      <c r="V3007" s="21"/>
      <c r="W3007" s="21"/>
      <c r="X3007" s="21"/>
      <c r="Y3007" s="21"/>
    </row>
    <row r="3008" spans="22:25" ht="13.5">
      <c r="V3008" s="21"/>
      <c r="W3008" s="21"/>
      <c r="X3008" s="21"/>
      <c r="Y3008" s="21"/>
    </row>
    <row r="3009" spans="22:25" ht="13.5">
      <c r="V3009" s="21"/>
      <c r="W3009" s="21"/>
      <c r="X3009" s="21"/>
      <c r="Y3009" s="21"/>
    </row>
    <row r="3010" spans="22:25" ht="13.5">
      <c r="V3010" s="21"/>
      <c r="W3010" s="21"/>
      <c r="X3010" s="21"/>
      <c r="Y3010" s="21"/>
    </row>
    <row r="3011" spans="22:25" ht="13.5">
      <c r="V3011" s="21"/>
      <c r="W3011" s="21"/>
      <c r="X3011" s="21"/>
      <c r="Y3011" s="21"/>
    </row>
    <row r="3012" spans="22:25" ht="13.5">
      <c r="V3012" s="21"/>
      <c r="W3012" s="21"/>
      <c r="X3012" s="21"/>
      <c r="Y3012" s="21"/>
    </row>
    <row r="3013" spans="22:25" ht="13.5">
      <c r="V3013" s="21"/>
      <c r="W3013" s="21"/>
      <c r="X3013" s="21"/>
      <c r="Y3013" s="21"/>
    </row>
    <row r="3014" spans="22:25" ht="13.5">
      <c r="V3014" s="21"/>
      <c r="W3014" s="21"/>
      <c r="X3014" s="21"/>
      <c r="Y3014" s="21"/>
    </row>
    <row r="3015" spans="22:25" ht="13.5">
      <c r="V3015" s="21"/>
      <c r="W3015" s="21"/>
      <c r="X3015" s="21"/>
      <c r="Y3015" s="21"/>
    </row>
    <row r="3016" spans="22:25" ht="13.5">
      <c r="V3016" s="21"/>
      <c r="W3016" s="21"/>
      <c r="X3016" s="21"/>
      <c r="Y3016" s="21"/>
    </row>
    <row r="3017" spans="22:25" ht="13.5">
      <c r="V3017" s="21"/>
      <c r="W3017" s="21"/>
      <c r="X3017" s="21"/>
      <c r="Y3017" s="21"/>
    </row>
    <row r="3018" spans="22:25" ht="13.5">
      <c r="V3018" s="21"/>
      <c r="W3018" s="21"/>
      <c r="X3018" s="21"/>
      <c r="Y3018" s="21"/>
    </row>
    <row r="3019" spans="22:25" ht="13.5">
      <c r="V3019" s="21"/>
      <c r="W3019" s="21"/>
      <c r="X3019" s="21"/>
      <c r="Y3019" s="21"/>
    </row>
    <row r="3020" spans="22:25" ht="13.5">
      <c r="V3020" s="21"/>
      <c r="W3020" s="21"/>
      <c r="X3020" s="21"/>
      <c r="Y3020" s="21"/>
    </row>
    <row r="3021" spans="22:25" ht="13.5">
      <c r="V3021" s="21"/>
      <c r="W3021" s="21"/>
      <c r="X3021" s="21"/>
      <c r="Y3021" s="21"/>
    </row>
    <row r="3022" spans="22:25" ht="13.5">
      <c r="V3022" s="21"/>
      <c r="W3022" s="21"/>
      <c r="X3022" s="21"/>
      <c r="Y3022" s="21"/>
    </row>
    <row r="3023" spans="22:25" ht="13.5">
      <c r="V3023" s="21"/>
      <c r="W3023" s="21"/>
      <c r="X3023" s="21"/>
      <c r="Y3023" s="21"/>
    </row>
    <row r="3024" spans="22:25" ht="13.5">
      <c r="V3024" s="21"/>
      <c r="W3024" s="21"/>
      <c r="X3024" s="21"/>
      <c r="Y3024" s="21"/>
    </row>
    <row r="3025" spans="22:25" ht="13.5">
      <c r="V3025" s="21"/>
      <c r="W3025" s="21"/>
      <c r="X3025" s="21"/>
      <c r="Y3025" s="21"/>
    </row>
    <row r="3026" spans="22:25" ht="13.5">
      <c r="V3026" s="21"/>
      <c r="W3026" s="21"/>
      <c r="X3026" s="21"/>
      <c r="Y3026" s="21"/>
    </row>
    <row r="3027" spans="22:25" ht="13.5">
      <c r="V3027" s="21"/>
      <c r="W3027" s="21"/>
      <c r="X3027" s="21"/>
      <c r="Y3027" s="21"/>
    </row>
    <row r="3028" spans="22:25" ht="13.5">
      <c r="V3028" s="21"/>
      <c r="W3028" s="21"/>
      <c r="X3028" s="21"/>
      <c r="Y3028" s="21"/>
    </row>
    <row r="3029" spans="22:25" ht="13.5">
      <c r="V3029" s="21"/>
      <c r="W3029" s="21"/>
      <c r="X3029" s="21"/>
      <c r="Y3029" s="21"/>
    </row>
    <row r="3030" spans="22:25" ht="13.5">
      <c r="V3030" s="21"/>
      <c r="W3030" s="21"/>
      <c r="X3030" s="21"/>
      <c r="Y3030" s="21"/>
    </row>
    <row r="3031" spans="22:25" ht="13.5">
      <c r="V3031" s="21"/>
      <c r="W3031" s="21"/>
      <c r="X3031" s="21"/>
      <c r="Y3031" s="21"/>
    </row>
    <row r="3032" spans="22:25" ht="13.5">
      <c r="V3032" s="21"/>
      <c r="W3032" s="21"/>
      <c r="X3032" s="21"/>
      <c r="Y3032" s="21"/>
    </row>
    <row r="3033" spans="22:25" ht="13.5">
      <c r="V3033" s="21"/>
      <c r="W3033" s="21"/>
      <c r="X3033" s="21"/>
      <c r="Y3033" s="21"/>
    </row>
    <row r="3034" spans="22:25" ht="13.5">
      <c r="V3034" s="21"/>
      <c r="W3034" s="21"/>
      <c r="X3034" s="21"/>
      <c r="Y3034" s="21"/>
    </row>
    <row r="3035" spans="22:25" ht="13.5">
      <c r="V3035" s="21"/>
      <c r="W3035" s="21"/>
      <c r="X3035" s="21"/>
      <c r="Y3035" s="21"/>
    </row>
    <row r="3036" spans="22:25" ht="13.5">
      <c r="V3036" s="21"/>
      <c r="W3036" s="21"/>
      <c r="X3036" s="21"/>
      <c r="Y3036" s="21"/>
    </row>
    <row r="3037" spans="22:25" ht="13.5">
      <c r="V3037" s="21"/>
      <c r="W3037" s="21"/>
      <c r="X3037" s="21"/>
      <c r="Y3037" s="21"/>
    </row>
    <row r="3038" spans="22:25" ht="13.5">
      <c r="V3038" s="21"/>
      <c r="W3038" s="21"/>
      <c r="X3038" s="21"/>
      <c r="Y3038" s="21"/>
    </row>
    <row r="3039" spans="22:25" ht="13.5">
      <c r="V3039" s="21"/>
      <c r="W3039" s="21"/>
      <c r="X3039" s="21"/>
      <c r="Y3039" s="21"/>
    </row>
    <row r="3040" spans="22:25" ht="13.5">
      <c r="V3040" s="21"/>
      <c r="W3040" s="21"/>
      <c r="X3040" s="21"/>
      <c r="Y3040" s="21"/>
    </row>
    <row r="3041" spans="22:25" ht="13.5">
      <c r="V3041" s="21"/>
      <c r="W3041" s="21"/>
      <c r="X3041" s="21"/>
      <c r="Y3041" s="21"/>
    </row>
    <row r="3042" spans="22:25" ht="13.5">
      <c r="V3042" s="21"/>
      <c r="W3042" s="21"/>
      <c r="X3042" s="21"/>
      <c r="Y3042" s="21"/>
    </row>
    <row r="3043" spans="22:25" ht="13.5">
      <c r="V3043" s="21"/>
      <c r="W3043" s="21"/>
      <c r="X3043" s="21"/>
      <c r="Y3043" s="21"/>
    </row>
    <row r="3044" spans="22:25" ht="13.5">
      <c r="V3044" s="21"/>
      <c r="W3044" s="21"/>
      <c r="X3044" s="21"/>
      <c r="Y3044" s="21"/>
    </row>
    <row r="3045" spans="22:25" ht="13.5">
      <c r="V3045" s="21"/>
      <c r="W3045" s="21"/>
      <c r="X3045" s="21"/>
      <c r="Y3045" s="21"/>
    </row>
    <row r="3046" spans="22:25" ht="13.5">
      <c r="V3046" s="21"/>
      <c r="W3046" s="21"/>
      <c r="X3046" s="21"/>
      <c r="Y3046" s="21"/>
    </row>
    <row r="3047" spans="22:25" ht="13.5">
      <c r="V3047" s="21"/>
      <c r="W3047" s="21"/>
      <c r="X3047" s="21"/>
      <c r="Y3047" s="21"/>
    </row>
    <row r="3048" spans="22:25" ht="13.5">
      <c r="V3048" s="21"/>
      <c r="W3048" s="21"/>
      <c r="X3048" s="21"/>
      <c r="Y3048" s="21"/>
    </row>
    <row r="3049" spans="22:25" ht="13.5">
      <c r="V3049" s="21"/>
      <c r="W3049" s="21"/>
      <c r="X3049" s="21"/>
      <c r="Y3049" s="21"/>
    </row>
    <row r="3050" spans="22:25" ht="13.5">
      <c r="V3050" s="21"/>
      <c r="W3050" s="21"/>
      <c r="X3050" s="21"/>
      <c r="Y3050" s="21"/>
    </row>
    <row r="3051" spans="22:25" ht="13.5">
      <c r="V3051" s="21"/>
      <c r="W3051" s="21"/>
      <c r="X3051" s="21"/>
      <c r="Y3051" s="21"/>
    </row>
    <row r="3052" spans="22:25" ht="13.5">
      <c r="V3052" s="21"/>
      <c r="W3052" s="21"/>
      <c r="X3052" s="21"/>
      <c r="Y3052" s="21"/>
    </row>
    <row r="3053" spans="22:25" ht="13.5">
      <c r="V3053" s="21"/>
      <c r="W3053" s="21"/>
      <c r="X3053" s="21"/>
      <c r="Y3053" s="21"/>
    </row>
    <row r="3054" spans="22:25" ht="13.5">
      <c r="V3054" s="21"/>
      <c r="W3054" s="21"/>
      <c r="X3054" s="21"/>
      <c r="Y3054" s="21"/>
    </row>
    <row r="3055" spans="22:25" ht="13.5">
      <c r="V3055" s="21"/>
      <c r="W3055" s="21"/>
      <c r="X3055" s="21"/>
      <c r="Y3055" s="21"/>
    </row>
    <row r="3056" spans="22:25" ht="13.5">
      <c r="V3056" s="21"/>
      <c r="W3056" s="21"/>
      <c r="X3056" s="21"/>
      <c r="Y3056" s="21"/>
    </row>
    <row r="3057" spans="22:25" ht="13.5">
      <c r="V3057" s="21"/>
      <c r="W3057" s="21"/>
      <c r="X3057" s="21"/>
      <c r="Y3057" s="21"/>
    </row>
    <row r="3058" spans="22:25" ht="13.5">
      <c r="V3058" s="21"/>
      <c r="W3058" s="21"/>
      <c r="X3058" s="21"/>
      <c r="Y3058" s="21"/>
    </row>
    <row r="3059" spans="22:25" ht="13.5">
      <c r="V3059" s="21"/>
      <c r="W3059" s="21"/>
      <c r="X3059" s="21"/>
      <c r="Y3059" s="21"/>
    </row>
    <row r="3060" spans="22:25" ht="13.5">
      <c r="V3060" s="21"/>
      <c r="W3060" s="21"/>
      <c r="X3060" s="21"/>
      <c r="Y3060" s="21"/>
    </row>
    <row r="3061" spans="22:25" ht="13.5">
      <c r="V3061" s="21"/>
      <c r="W3061" s="21"/>
      <c r="X3061" s="21"/>
      <c r="Y3061" s="21"/>
    </row>
    <row r="3062" spans="22:25" ht="13.5">
      <c r="V3062" s="21"/>
      <c r="W3062" s="21"/>
      <c r="X3062" s="21"/>
      <c r="Y3062" s="21"/>
    </row>
    <row r="3063" spans="22:25" ht="13.5">
      <c r="V3063" s="21"/>
      <c r="W3063" s="21"/>
      <c r="X3063" s="21"/>
      <c r="Y3063" s="21"/>
    </row>
    <row r="3064" spans="22:25" ht="13.5">
      <c r="V3064" s="21"/>
      <c r="W3064" s="21"/>
      <c r="X3064" s="21"/>
      <c r="Y3064" s="21"/>
    </row>
    <row r="3065" spans="22:25" ht="13.5">
      <c r="V3065" s="21"/>
      <c r="W3065" s="21"/>
      <c r="X3065" s="21"/>
      <c r="Y3065" s="21"/>
    </row>
    <row r="3066" spans="22:25" ht="13.5">
      <c r="V3066" s="21"/>
      <c r="W3066" s="21"/>
      <c r="X3066" s="21"/>
      <c r="Y3066" s="21"/>
    </row>
    <row r="3067" spans="22:25" ht="13.5">
      <c r="V3067" s="21"/>
      <c r="W3067" s="21"/>
      <c r="X3067" s="21"/>
      <c r="Y3067" s="21"/>
    </row>
    <row r="3068" spans="22:25" ht="13.5">
      <c r="V3068" s="21"/>
      <c r="W3068" s="21"/>
      <c r="X3068" s="21"/>
      <c r="Y3068" s="21"/>
    </row>
    <row r="3069" spans="22:25" ht="13.5">
      <c r="V3069" s="21"/>
      <c r="W3069" s="21"/>
      <c r="X3069" s="21"/>
      <c r="Y3069" s="21"/>
    </row>
    <row r="3070" spans="22:25" ht="13.5">
      <c r="V3070" s="21"/>
      <c r="W3070" s="21"/>
      <c r="X3070" s="21"/>
      <c r="Y3070" s="21"/>
    </row>
    <row r="3071" spans="22:25" ht="13.5">
      <c r="V3071" s="21"/>
      <c r="W3071" s="21"/>
      <c r="X3071" s="21"/>
      <c r="Y3071" s="21"/>
    </row>
    <row r="3072" spans="22:25" ht="13.5">
      <c r="V3072" s="21"/>
      <c r="W3072" s="21"/>
      <c r="X3072" s="21"/>
      <c r="Y3072" s="21"/>
    </row>
    <row r="3073" spans="22:25" ht="13.5">
      <c r="V3073" s="21"/>
      <c r="W3073" s="21"/>
      <c r="X3073" s="21"/>
      <c r="Y3073" s="21"/>
    </row>
    <row r="3074" spans="22:25" ht="13.5">
      <c r="V3074" s="21"/>
      <c r="W3074" s="21"/>
      <c r="X3074" s="21"/>
      <c r="Y3074" s="21"/>
    </row>
    <row r="3075" spans="22:25" ht="13.5">
      <c r="V3075" s="21"/>
      <c r="W3075" s="21"/>
      <c r="X3075" s="21"/>
      <c r="Y3075" s="21"/>
    </row>
    <row r="3076" spans="22:25" ht="13.5">
      <c r="V3076" s="21"/>
      <c r="W3076" s="21"/>
      <c r="X3076" s="21"/>
      <c r="Y3076" s="21"/>
    </row>
    <row r="3077" spans="22:25" ht="13.5">
      <c r="V3077" s="21"/>
      <c r="W3077" s="21"/>
      <c r="X3077" s="21"/>
      <c r="Y3077" s="21"/>
    </row>
    <row r="3078" spans="22:25" ht="13.5">
      <c r="V3078" s="21"/>
      <c r="W3078" s="21"/>
      <c r="X3078" s="21"/>
      <c r="Y3078" s="21"/>
    </row>
    <row r="3079" spans="22:25" ht="13.5">
      <c r="V3079" s="21"/>
      <c r="W3079" s="21"/>
      <c r="X3079" s="21"/>
      <c r="Y3079" s="21"/>
    </row>
    <row r="3080" spans="22:25" ht="13.5">
      <c r="V3080" s="21"/>
      <c r="W3080" s="21"/>
      <c r="X3080" s="21"/>
      <c r="Y3080" s="21"/>
    </row>
    <row r="3081" spans="22:25" ht="13.5">
      <c r="V3081" s="21"/>
      <c r="W3081" s="21"/>
      <c r="X3081" s="21"/>
      <c r="Y3081" s="21"/>
    </row>
    <row r="3082" spans="22:25" ht="13.5">
      <c r="V3082" s="21"/>
      <c r="W3082" s="21"/>
      <c r="X3082" s="21"/>
      <c r="Y3082" s="21"/>
    </row>
    <row r="3083" spans="22:25" ht="13.5">
      <c r="V3083" s="21"/>
      <c r="W3083" s="21"/>
      <c r="X3083" s="21"/>
      <c r="Y3083" s="21"/>
    </row>
    <row r="3084" spans="22:25" ht="13.5">
      <c r="V3084" s="21"/>
      <c r="W3084" s="21"/>
      <c r="X3084" s="21"/>
      <c r="Y3084" s="21"/>
    </row>
    <row r="3085" spans="22:25" ht="13.5">
      <c r="V3085" s="21"/>
      <c r="W3085" s="21"/>
      <c r="X3085" s="21"/>
      <c r="Y3085" s="21"/>
    </row>
    <row r="3086" spans="22:25" ht="13.5">
      <c r="V3086" s="21"/>
      <c r="W3086" s="21"/>
      <c r="X3086" s="21"/>
      <c r="Y3086" s="21"/>
    </row>
    <row r="3087" spans="22:25" ht="13.5">
      <c r="V3087" s="21"/>
      <c r="W3087" s="21"/>
      <c r="X3087" s="21"/>
      <c r="Y3087" s="21"/>
    </row>
    <row r="3088" spans="22:25" ht="13.5">
      <c r="V3088" s="21"/>
      <c r="W3088" s="21"/>
      <c r="X3088" s="21"/>
      <c r="Y3088" s="21"/>
    </row>
    <row r="3089" spans="22:25" ht="13.5">
      <c r="V3089" s="21"/>
      <c r="W3089" s="21"/>
      <c r="X3089" s="21"/>
      <c r="Y3089" s="21"/>
    </row>
    <row r="3090" spans="22:25" ht="13.5">
      <c r="V3090" s="21"/>
      <c r="W3090" s="21"/>
      <c r="X3090" s="21"/>
      <c r="Y3090" s="21"/>
    </row>
    <row r="3091" spans="22:25" ht="13.5">
      <c r="V3091" s="21"/>
      <c r="W3091" s="21"/>
      <c r="X3091" s="21"/>
      <c r="Y3091" s="21"/>
    </row>
    <row r="3092" spans="22:25" ht="13.5">
      <c r="V3092" s="21"/>
      <c r="W3092" s="21"/>
      <c r="X3092" s="21"/>
      <c r="Y3092" s="21"/>
    </row>
    <row r="3093" spans="22:25" ht="13.5">
      <c r="V3093" s="21"/>
      <c r="W3093" s="21"/>
      <c r="X3093" s="21"/>
      <c r="Y3093" s="21"/>
    </row>
    <row r="3094" spans="22:25" ht="13.5">
      <c r="V3094" s="21"/>
      <c r="W3094" s="21"/>
      <c r="X3094" s="21"/>
      <c r="Y3094" s="21"/>
    </row>
    <row r="3095" spans="22:25" ht="13.5">
      <c r="V3095" s="21"/>
      <c r="W3095" s="21"/>
      <c r="X3095" s="21"/>
      <c r="Y3095" s="21"/>
    </row>
    <row r="3096" spans="22:25" ht="13.5">
      <c r="V3096" s="21"/>
      <c r="W3096" s="21"/>
      <c r="X3096" s="21"/>
      <c r="Y3096" s="21"/>
    </row>
    <row r="3097" spans="22:25" ht="13.5">
      <c r="V3097" s="21"/>
      <c r="W3097" s="21"/>
      <c r="X3097" s="21"/>
      <c r="Y3097" s="21"/>
    </row>
    <row r="3098" spans="22:25" ht="13.5">
      <c r="V3098" s="21"/>
      <c r="W3098" s="21"/>
      <c r="X3098" s="21"/>
      <c r="Y3098" s="21"/>
    </row>
    <row r="3099" spans="22:25" ht="13.5">
      <c r="V3099" s="21"/>
      <c r="W3099" s="21"/>
      <c r="X3099" s="21"/>
      <c r="Y3099" s="21"/>
    </row>
    <row r="3100" spans="22:25" ht="13.5">
      <c r="V3100" s="21"/>
      <c r="W3100" s="21"/>
      <c r="X3100" s="21"/>
      <c r="Y3100" s="21"/>
    </row>
    <row r="3101" spans="22:25" ht="13.5">
      <c r="V3101" s="21"/>
      <c r="W3101" s="21"/>
      <c r="X3101" s="21"/>
      <c r="Y3101" s="21"/>
    </row>
    <row r="3102" spans="22:25" ht="13.5">
      <c r="V3102" s="21"/>
      <c r="W3102" s="21"/>
      <c r="X3102" s="21"/>
      <c r="Y3102" s="21"/>
    </row>
    <row r="3103" spans="22:25" ht="13.5">
      <c r="V3103" s="21"/>
      <c r="W3103" s="21"/>
      <c r="X3103" s="21"/>
      <c r="Y3103" s="21"/>
    </row>
    <row r="3104" spans="22:25" ht="13.5">
      <c r="V3104" s="21"/>
      <c r="W3104" s="21"/>
      <c r="X3104" s="21"/>
      <c r="Y3104" s="21"/>
    </row>
    <row r="3105" spans="22:25" ht="13.5">
      <c r="V3105" s="21"/>
      <c r="W3105" s="21"/>
      <c r="X3105" s="21"/>
      <c r="Y3105" s="21"/>
    </row>
    <row r="3106" spans="22:25" ht="13.5">
      <c r="V3106" s="21"/>
      <c r="W3106" s="21"/>
      <c r="X3106" s="21"/>
      <c r="Y3106" s="21"/>
    </row>
    <row r="3107" spans="22:25" ht="13.5">
      <c r="V3107" s="21"/>
      <c r="W3107" s="21"/>
      <c r="X3107" s="21"/>
      <c r="Y3107" s="21"/>
    </row>
    <row r="3108" spans="22:25" ht="13.5">
      <c r="V3108" s="21"/>
      <c r="W3108" s="21"/>
      <c r="X3108" s="21"/>
      <c r="Y3108" s="21"/>
    </row>
    <row r="3109" spans="22:25" ht="13.5">
      <c r="V3109" s="21"/>
      <c r="W3109" s="21"/>
      <c r="X3109" s="21"/>
      <c r="Y3109" s="21"/>
    </row>
    <row r="3110" spans="22:25" ht="13.5">
      <c r="V3110" s="21"/>
      <c r="W3110" s="21"/>
      <c r="X3110" s="21"/>
      <c r="Y3110" s="21"/>
    </row>
    <row r="3111" spans="22:25" ht="13.5">
      <c r="V3111" s="21"/>
      <c r="W3111" s="21"/>
      <c r="X3111" s="21"/>
      <c r="Y3111" s="21"/>
    </row>
    <row r="3112" spans="22:25" ht="13.5">
      <c r="V3112" s="21"/>
      <c r="W3112" s="21"/>
      <c r="X3112" s="21"/>
      <c r="Y3112" s="21"/>
    </row>
    <row r="3113" spans="22:25" ht="13.5">
      <c r="V3113" s="21"/>
      <c r="W3113" s="21"/>
      <c r="X3113" s="21"/>
      <c r="Y3113" s="21"/>
    </row>
    <row r="3114" spans="22:25" ht="13.5">
      <c r="V3114" s="21"/>
      <c r="W3114" s="21"/>
      <c r="X3114" s="21"/>
      <c r="Y3114" s="21"/>
    </row>
    <row r="3115" spans="22:25" ht="13.5">
      <c r="V3115" s="21"/>
      <c r="W3115" s="21"/>
      <c r="X3115" s="21"/>
      <c r="Y3115" s="21"/>
    </row>
    <row r="3116" spans="22:25" ht="13.5">
      <c r="V3116" s="21"/>
      <c r="W3116" s="21"/>
      <c r="X3116" s="21"/>
      <c r="Y3116" s="21"/>
    </row>
    <row r="3117" spans="22:25" ht="13.5">
      <c r="V3117" s="21"/>
      <c r="W3117" s="21"/>
      <c r="X3117" s="21"/>
      <c r="Y3117" s="21"/>
    </row>
    <row r="3118" spans="22:25" ht="13.5">
      <c r="V3118" s="21"/>
      <c r="W3118" s="21"/>
      <c r="X3118" s="21"/>
      <c r="Y3118" s="21"/>
    </row>
    <row r="3119" spans="22:25" ht="13.5">
      <c r="V3119" s="21"/>
      <c r="W3119" s="21"/>
      <c r="X3119" s="21"/>
      <c r="Y3119" s="21"/>
    </row>
    <row r="3120" spans="22:25" ht="13.5">
      <c r="V3120" s="21"/>
      <c r="W3120" s="21"/>
      <c r="X3120" s="21"/>
      <c r="Y3120" s="21"/>
    </row>
    <row r="3121" spans="22:25" ht="13.5">
      <c r="V3121" s="21"/>
      <c r="W3121" s="21"/>
      <c r="X3121" s="21"/>
      <c r="Y3121" s="21"/>
    </row>
    <row r="3122" spans="22:25" ht="13.5">
      <c r="V3122" s="21"/>
      <c r="W3122" s="21"/>
      <c r="X3122" s="21"/>
      <c r="Y3122" s="21"/>
    </row>
    <row r="3123" spans="22:25" ht="13.5">
      <c r="V3123" s="21"/>
      <c r="W3123" s="21"/>
      <c r="X3123" s="21"/>
      <c r="Y3123" s="21"/>
    </row>
    <row r="3124" spans="22:25" ht="13.5">
      <c r="V3124" s="21"/>
      <c r="W3124" s="21"/>
      <c r="X3124" s="21"/>
      <c r="Y3124" s="21"/>
    </row>
    <row r="3125" spans="22:25" ht="13.5">
      <c r="V3125" s="21"/>
      <c r="W3125" s="21"/>
      <c r="X3125" s="21"/>
      <c r="Y3125" s="21"/>
    </row>
    <row r="3126" spans="22:25" ht="13.5">
      <c r="V3126" s="21"/>
      <c r="W3126" s="21"/>
      <c r="X3126" s="21"/>
      <c r="Y3126" s="21"/>
    </row>
    <row r="3127" spans="22:25" ht="13.5">
      <c r="V3127" s="21"/>
      <c r="W3127" s="21"/>
      <c r="X3127" s="21"/>
      <c r="Y3127" s="21"/>
    </row>
    <row r="3128" spans="22:25" ht="13.5">
      <c r="V3128" s="21"/>
      <c r="W3128" s="21"/>
      <c r="X3128" s="21"/>
      <c r="Y3128" s="21"/>
    </row>
    <row r="3129" spans="22:25" ht="13.5">
      <c r="V3129" s="21"/>
      <c r="W3129" s="21"/>
      <c r="X3129" s="21"/>
      <c r="Y3129" s="21"/>
    </row>
    <row r="3130" spans="22:25" ht="13.5">
      <c r="V3130" s="21"/>
      <c r="W3130" s="21"/>
      <c r="X3130" s="21"/>
      <c r="Y3130" s="21"/>
    </row>
    <row r="3131" spans="22:25" ht="13.5">
      <c r="V3131" s="21"/>
      <c r="W3131" s="21"/>
      <c r="X3131" s="21"/>
      <c r="Y3131" s="21"/>
    </row>
    <row r="3132" spans="22:25" ht="13.5">
      <c r="V3132" s="21"/>
      <c r="W3132" s="21"/>
      <c r="X3132" s="21"/>
      <c r="Y3132" s="21"/>
    </row>
    <row r="3133" spans="22:25" ht="13.5">
      <c r="V3133" s="21"/>
      <c r="W3133" s="21"/>
      <c r="X3133" s="21"/>
      <c r="Y3133" s="21"/>
    </row>
    <row r="3134" spans="22:25" ht="13.5">
      <c r="V3134" s="21"/>
      <c r="W3134" s="21"/>
      <c r="X3134" s="21"/>
      <c r="Y3134" s="21"/>
    </row>
    <row r="3135" spans="22:25" ht="13.5">
      <c r="V3135" s="21"/>
      <c r="W3135" s="21"/>
      <c r="X3135" s="21"/>
      <c r="Y3135" s="21"/>
    </row>
    <row r="3136" spans="22:25" ht="13.5">
      <c r="V3136" s="21"/>
      <c r="W3136" s="21"/>
      <c r="X3136" s="21"/>
      <c r="Y3136" s="21"/>
    </row>
    <row r="3137" spans="22:25" ht="13.5">
      <c r="V3137" s="21"/>
      <c r="W3137" s="21"/>
      <c r="X3137" s="21"/>
      <c r="Y3137" s="21"/>
    </row>
    <row r="3138" spans="22:25" ht="13.5">
      <c r="V3138" s="21"/>
      <c r="W3138" s="21"/>
      <c r="X3138" s="21"/>
      <c r="Y3138" s="21"/>
    </row>
    <row r="3139" spans="22:25" ht="13.5">
      <c r="V3139" s="21"/>
      <c r="W3139" s="21"/>
      <c r="X3139" s="21"/>
      <c r="Y3139" s="21"/>
    </row>
    <row r="3140" spans="22:25" ht="13.5">
      <c r="V3140" s="21"/>
      <c r="W3140" s="21"/>
      <c r="X3140" s="21"/>
      <c r="Y3140" s="21"/>
    </row>
    <row r="3141" spans="22:25" ht="13.5">
      <c r="V3141" s="21"/>
      <c r="W3141" s="21"/>
      <c r="X3141" s="21"/>
      <c r="Y3141" s="21"/>
    </row>
    <row r="3142" spans="22:25" ht="13.5">
      <c r="V3142" s="21"/>
      <c r="W3142" s="21"/>
      <c r="X3142" s="21"/>
      <c r="Y3142" s="21"/>
    </row>
    <row r="3143" spans="22:25" ht="13.5">
      <c r="V3143" s="21"/>
      <c r="W3143" s="21"/>
      <c r="X3143" s="21"/>
      <c r="Y3143" s="21"/>
    </row>
    <row r="3144" spans="22:25" ht="13.5">
      <c r="V3144" s="21"/>
      <c r="W3144" s="21"/>
      <c r="X3144" s="21"/>
      <c r="Y3144" s="21"/>
    </row>
    <row r="3145" spans="22:25" ht="13.5">
      <c r="V3145" s="21"/>
      <c r="W3145" s="21"/>
      <c r="X3145" s="21"/>
      <c r="Y3145" s="21"/>
    </row>
    <row r="3146" spans="22:25" ht="13.5">
      <c r="V3146" s="21"/>
      <c r="W3146" s="21"/>
      <c r="X3146" s="21"/>
      <c r="Y3146" s="21"/>
    </row>
    <row r="3147" spans="22:25" ht="13.5">
      <c r="V3147" s="21"/>
      <c r="W3147" s="21"/>
      <c r="X3147" s="21"/>
      <c r="Y3147" s="21"/>
    </row>
    <row r="3148" spans="22:25" ht="13.5">
      <c r="V3148" s="21"/>
      <c r="W3148" s="21"/>
      <c r="X3148" s="21"/>
      <c r="Y3148" s="21"/>
    </row>
    <row r="3149" spans="22:25" ht="13.5">
      <c r="V3149" s="21"/>
      <c r="W3149" s="21"/>
      <c r="X3149" s="21"/>
      <c r="Y3149" s="21"/>
    </row>
    <row r="3150" spans="22:25" ht="13.5">
      <c r="V3150" s="21"/>
      <c r="W3150" s="21"/>
      <c r="X3150" s="21"/>
      <c r="Y3150" s="21"/>
    </row>
    <row r="3151" spans="22:25" ht="13.5">
      <c r="V3151" s="21"/>
      <c r="W3151" s="21"/>
      <c r="X3151" s="21"/>
      <c r="Y3151" s="21"/>
    </row>
    <row r="3152" spans="22:25" ht="13.5">
      <c r="V3152" s="21"/>
      <c r="W3152" s="21"/>
      <c r="X3152" s="21"/>
      <c r="Y3152" s="21"/>
    </row>
    <row r="3153" spans="22:25" ht="13.5">
      <c r="V3153" s="21"/>
      <c r="W3153" s="21"/>
      <c r="X3153" s="21"/>
      <c r="Y3153" s="21"/>
    </row>
    <row r="3154" spans="22:25" ht="13.5">
      <c r="V3154" s="21"/>
      <c r="W3154" s="21"/>
      <c r="X3154" s="21"/>
      <c r="Y3154" s="21"/>
    </row>
    <row r="3155" spans="22:25" ht="13.5">
      <c r="V3155" s="21"/>
      <c r="W3155" s="21"/>
      <c r="X3155" s="21"/>
      <c r="Y3155" s="21"/>
    </row>
    <row r="3156" spans="22:25" ht="13.5">
      <c r="V3156" s="21"/>
      <c r="W3156" s="21"/>
      <c r="X3156" s="21"/>
      <c r="Y3156" s="21"/>
    </row>
    <row r="3157" spans="22:25" ht="13.5">
      <c r="V3157" s="21"/>
      <c r="W3157" s="21"/>
      <c r="X3157" s="21"/>
      <c r="Y3157" s="21"/>
    </row>
    <row r="3158" spans="22:25" ht="13.5">
      <c r="V3158" s="21"/>
      <c r="W3158" s="21"/>
      <c r="X3158" s="21"/>
      <c r="Y3158" s="21"/>
    </row>
    <row r="3159" spans="22:25" ht="13.5">
      <c r="V3159" s="21"/>
      <c r="W3159" s="21"/>
      <c r="X3159" s="21"/>
      <c r="Y3159" s="21"/>
    </row>
    <row r="3160" spans="22:25" ht="13.5">
      <c r="V3160" s="21"/>
      <c r="W3160" s="21"/>
      <c r="X3160" s="21"/>
      <c r="Y3160" s="21"/>
    </row>
    <row r="3161" spans="22:25" ht="13.5">
      <c r="V3161" s="21"/>
      <c r="W3161" s="21"/>
      <c r="X3161" s="21"/>
      <c r="Y3161" s="21"/>
    </row>
    <row r="3162" spans="22:25" ht="13.5">
      <c r="V3162" s="21"/>
      <c r="W3162" s="21"/>
      <c r="X3162" s="21"/>
      <c r="Y3162" s="21"/>
    </row>
    <row r="3163" spans="22:25" ht="13.5">
      <c r="V3163" s="21"/>
      <c r="W3163" s="21"/>
      <c r="X3163" s="21"/>
      <c r="Y3163" s="21"/>
    </row>
    <row r="3164" spans="22:25" ht="13.5">
      <c r="V3164" s="21"/>
      <c r="W3164" s="21"/>
      <c r="X3164" s="21"/>
      <c r="Y3164" s="21"/>
    </row>
    <row r="3165" spans="22:25" ht="13.5">
      <c r="V3165" s="21"/>
      <c r="W3165" s="21"/>
      <c r="X3165" s="21"/>
      <c r="Y3165" s="21"/>
    </row>
    <row r="3166" spans="22:25" ht="13.5">
      <c r="V3166" s="21"/>
      <c r="W3166" s="21"/>
      <c r="X3166" s="21"/>
      <c r="Y3166" s="21"/>
    </row>
    <row r="3167" spans="22:25" ht="13.5">
      <c r="V3167" s="21"/>
      <c r="W3167" s="21"/>
      <c r="X3167" s="21"/>
      <c r="Y3167" s="21"/>
    </row>
    <row r="3168" spans="22:25" ht="13.5">
      <c r="V3168" s="21"/>
      <c r="W3168" s="21"/>
      <c r="X3168" s="21"/>
      <c r="Y3168" s="21"/>
    </row>
    <row r="3169" spans="22:25" ht="13.5">
      <c r="V3169" s="21"/>
      <c r="W3169" s="21"/>
      <c r="X3169" s="21"/>
      <c r="Y3169" s="21"/>
    </row>
    <row r="3170" spans="22:25" ht="13.5">
      <c r="V3170" s="21"/>
      <c r="W3170" s="21"/>
      <c r="X3170" s="21"/>
      <c r="Y3170" s="21"/>
    </row>
    <row r="3171" spans="22:25" ht="13.5">
      <c r="V3171" s="21"/>
      <c r="W3171" s="21"/>
      <c r="X3171" s="21"/>
      <c r="Y3171" s="21"/>
    </row>
    <row r="3172" spans="22:25" ht="13.5">
      <c r="V3172" s="21"/>
      <c r="W3172" s="21"/>
      <c r="X3172" s="21"/>
      <c r="Y3172" s="21"/>
    </row>
    <row r="3173" spans="22:25" ht="13.5">
      <c r="V3173" s="21"/>
      <c r="W3173" s="21"/>
      <c r="X3173" s="21"/>
      <c r="Y3173" s="21"/>
    </row>
    <row r="3174" spans="22:25" ht="13.5">
      <c r="V3174" s="21"/>
      <c r="W3174" s="21"/>
      <c r="X3174" s="21"/>
      <c r="Y3174" s="21"/>
    </row>
    <row r="3175" spans="22:25" ht="13.5">
      <c r="V3175" s="21"/>
      <c r="W3175" s="21"/>
      <c r="X3175" s="21"/>
      <c r="Y3175" s="21"/>
    </row>
    <row r="3176" spans="22:25" ht="13.5">
      <c r="V3176" s="21"/>
      <c r="W3176" s="21"/>
      <c r="X3176" s="21"/>
      <c r="Y3176" s="21"/>
    </row>
    <row r="3177" spans="22:25" ht="13.5">
      <c r="V3177" s="21"/>
      <c r="W3177" s="21"/>
      <c r="X3177" s="21"/>
      <c r="Y3177" s="21"/>
    </row>
    <row r="3178" spans="22:25" ht="13.5">
      <c r="V3178" s="21"/>
      <c r="W3178" s="21"/>
      <c r="X3178" s="21"/>
      <c r="Y3178" s="21"/>
    </row>
    <row r="3179" spans="22:25" ht="13.5">
      <c r="V3179" s="21"/>
      <c r="W3179" s="21"/>
      <c r="X3179" s="21"/>
      <c r="Y3179" s="21"/>
    </row>
    <row r="3180" spans="22:25" ht="13.5">
      <c r="V3180" s="21"/>
      <c r="W3180" s="21"/>
      <c r="X3180" s="21"/>
      <c r="Y3180" s="21"/>
    </row>
    <row r="3181" spans="22:25" ht="13.5">
      <c r="V3181" s="21"/>
      <c r="W3181" s="21"/>
      <c r="X3181" s="21"/>
      <c r="Y3181" s="21"/>
    </row>
    <row r="3182" spans="22:25" ht="13.5">
      <c r="V3182" s="21"/>
      <c r="W3182" s="21"/>
      <c r="X3182" s="21"/>
      <c r="Y3182" s="21"/>
    </row>
    <row r="3183" spans="22:25" ht="13.5">
      <c r="V3183" s="21"/>
      <c r="W3183" s="21"/>
      <c r="X3183" s="21"/>
      <c r="Y3183" s="21"/>
    </row>
    <row r="3184" spans="22:25" ht="13.5">
      <c r="V3184" s="21"/>
      <c r="W3184" s="21"/>
      <c r="X3184" s="21"/>
      <c r="Y3184" s="21"/>
    </row>
    <row r="3185" spans="22:25" ht="13.5">
      <c r="V3185" s="21"/>
      <c r="W3185" s="21"/>
      <c r="X3185" s="21"/>
      <c r="Y3185" s="21"/>
    </row>
    <row r="3186" spans="22:25" ht="13.5">
      <c r="V3186" s="21"/>
      <c r="W3186" s="21"/>
      <c r="X3186" s="21"/>
      <c r="Y3186" s="21"/>
    </row>
    <row r="3187" spans="22:25" ht="13.5">
      <c r="V3187" s="21"/>
      <c r="W3187" s="21"/>
      <c r="X3187" s="21"/>
      <c r="Y3187" s="21"/>
    </row>
    <row r="3188" spans="22:25" ht="13.5">
      <c r="V3188" s="21"/>
      <c r="W3188" s="21"/>
      <c r="X3188" s="21"/>
      <c r="Y3188" s="21"/>
    </row>
    <row r="3189" spans="22:25" ht="13.5">
      <c r="V3189" s="21"/>
      <c r="W3189" s="21"/>
      <c r="X3189" s="21"/>
      <c r="Y3189" s="21"/>
    </row>
    <row r="3190" spans="22:25" ht="13.5">
      <c r="V3190" s="21"/>
      <c r="W3190" s="21"/>
      <c r="X3190" s="21"/>
      <c r="Y3190" s="21"/>
    </row>
    <row r="3191" spans="22:25" ht="13.5">
      <c r="V3191" s="21"/>
      <c r="W3191" s="21"/>
      <c r="X3191" s="21"/>
      <c r="Y3191" s="21"/>
    </row>
    <row r="3192" spans="22:25" ht="13.5">
      <c r="V3192" s="21"/>
      <c r="W3192" s="21"/>
      <c r="X3192" s="21"/>
      <c r="Y3192" s="21"/>
    </row>
    <row r="3193" spans="22:25" ht="13.5">
      <c r="V3193" s="21"/>
      <c r="W3193" s="21"/>
      <c r="X3193" s="21"/>
      <c r="Y3193" s="21"/>
    </row>
    <row r="3194" spans="22:25" ht="13.5">
      <c r="V3194" s="21"/>
      <c r="W3194" s="21"/>
      <c r="X3194" s="21"/>
      <c r="Y3194" s="21"/>
    </row>
    <row r="3195" spans="22:25" ht="13.5">
      <c r="V3195" s="21"/>
      <c r="W3195" s="21"/>
      <c r="X3195" s="21"/>
      <c r="Y3195" s="21"/>
    </row>
    <row r="3196" spans="22:25" ht="13.5">
      <c r="V3196" s="21"/>
      <c r="W3196" s="21"/>
      <c r="X3196" s="21"/>
      <c r="Y3196" s="21"/>
    </row>
    <row r="3197" spans="22:25" ht="13.5">
      <c r="V3197" s="21"/>
      <c r="W3197" s="21"/>
      <c r="X3197" s="21"/>
      <c r="Y3197" s="21"/>
    </row>
    <row r="3198" spans="22:25" ht="13.5">
      <c r="V3198" s="21"/>
      <c r="W3198" s="21"/>
      <c r="X3198" s="21"/>
      <c r="Y3198" s="21"/>
    </row>
    <row r="3199" spans="22:25" ht="13.5">
      <c r="V3199" s="21"/>
      <c r="W3199" s="21"/>
      <c r="X3199" s="21"/>
      <c r="Y3199" s="21"/>
    </row>
    <row r="3200" spans="22:25" ht="13.5">
      <c r="V3200" s="21"/>
      <c r="W3200" s="21"/>
      <c r="X3200" s="21"/>
      <c r="Y3200" s="21"/>
    </row>
    <row r="3201" spans="22:25" ht="13.5">
      <c r="V3201" s="21"/>
      <c r="W3201" s="21"/>
      <c r="X3201" s="21"/>
      <c r="Y3201" s="21"/>
    </row>
    <row r="3202" spans="22:25" ht="13.5">
      <c r="V3202" s="21"/>
      <c r="W3202" s="21"/>
      <c r="X3202" s="21"/>
      <c r="Y3202" s="21"/>
    </row>
    <row r="3203" spans="22:25" ht="13.5">
      <c r="V3203" s="21"/>
      <c r="W3203" s="21"/>
      <c r="X3203" s="21"/>
      <c r="Y3203" s="21"/>
    </row>
    <row r="3204" spans="22:25" ht="13.5">
      <c r="V3204" s="21"/>
      <c r="W3204" s="21"/>
      <c r="X3204" s="21"/>
      <c r="Y3204" s="21"/>
    </row>
    <row r="3205" spans="22:25" ht="13.5">
      <c r="V3205" s="21"/>
      <c r="W3205" s="21"/>
      <c r="X3205" s="21"/>
      <c r="Y3205" s="21"/>
    </row>
    <row r="3206" spans="22:25" ht="13.5">
      <c r="V3206" s="21"/>
      <c r="W3206" s="21"/>
      <c r="X3206" s="21"/>
      <c r="Y3206" s="21"/>
    </row>
    <row r="3207" spans="22:25" ht="13.5">
      <c r="V3207" s="21"/>
      <c r="W3207" s="21"/>
      <c r="X3207" s="21"/>
      <c r="Y3207" s="21"/>
    </row>
    <row r="3208" spans="22:25" ht="13.5">
      <c r="V3208" s="21"/>
      <c r="W3208" s="21"/>
      <c r="X3208" s="21"/>
      <c r="Y3208" s="21"/>
    </row>
    <row r="3209" spans="22:25" ht="13.5">
      <c r="V3209" s="21"/>
      <c r="W3209" s="21"/>
      <c r="X3209" s="21"/>
      <c r="Y3209" s="21"/>
    </row>
    <row r="3210" spans="22:25" ht="13.5">
      <c r="V3210" s="21"/>
      <c r="W3210" s="21"/>
      <c r="X3210" s="21"/>
      <c r="Y3210" s="21"/>
    </row>
    <row r="3211" spans="22:25" ht="13.5">
      <c r="V3211" s="21"/>
      <c r="W3211" s="21"/>
      <c r="X3211" s="21"/>
      <c r="Y3211" s="21"/>
    </row>
    <row r="3212" spans="22:25" ht="13.5">
      <c r="V3212" s="21"/>
      <c r="W3212" s="21"/>
      <c r="X3212" s="21"/>
      <c r="Y3212" s="21"/>
    </row>
    <row r="3213" spans="22:25" ht="13.5">
      <c r="V3213" s="21"/>
      <c r="W3213" s="21"/>
      <c r="X3213" s="21"/>
      <c r="Y3213" s="21"/>
    </row>
    <row r="3214" spans="22:25" ht="13.5">
      <c r="V3214" s="21"/>
      <c r="W3214" s="21"/>
      <c r="X3214" s="21"/>
      <c r="Y3214" s="21"/>
    </row>
    <row r="3215" spans="22:25" ht="13.5">
      <c r="V3215" s="21"/>
      <c r="W3215" s="21"/>
      <c r="X3215" s="21"/>
      <c r="Y3215" s="21"/>
    </row>
    <row r="3216" spans="22:25" ht="13.5">
      <c r="V3216" s="21"/>
      <c r="W3216" s="21"/>
      <c r="X3216" s="21"/>
      <c r="Y3216" s="21"/>
    </row>
    <row r="3217" spans="22:25" ht="13.5">
      <c r="V3217" s="21"/>
      <c r="W3217" s="21"/>
      <c r="X3217" s="21"/>
      <c r="Y3217" s="21"/>
    </row>
    <row r="3218" spans="22:25" ht="13.5">
      <c r="V3218" s="21"/>
      <c r="W3218" s="21"/>
      <c r="X3218" s="21"/>
      <c r="Y3218" s="21"/>
    </row>
    <row r="3219" spans="22:25" ht="13.5">
      <c r="V3219" s="21"/>
      <c r="W3219" s="21"/>
      <c r="X3219" s="21"/>
      <c r="Y3219" s="21"/>
    </row>
    <row r="3220" spans="22:25" ht="13.5">
      <c r="V3220" s="21"/>
      <c r="W3220" s="21"/>
      <c r="X3220" s="21"/>
      <c r="Y3220" s="21"/>
    </row>
    <row r="3221" spans="22:25" ht="13.5">
      <c r="V3221" s="21"/>
      <c r="W3221" s="21"/>
      <c r="X3221" s="21"/>
      <c r="Y3221" s="21"/>
    </row>
    <row r="3222" spans="22:25" ht="13.5">
      <c r="V3222" s="21"/>
      <c r="W3222" s="21"/>
      <c r="X3222" s="21"/>
      <c r="Y3222" s="21"/>
    </row>
    <row r="3223" spans="22:25" ht="13.5">
      <c r="V3223" s="21"/>
      <c r="W3223" s="21"/>
      <c r="X3223" s="21"/>
      <c r="Y3223" s="21"/>
    </row>
    <row r="3224" spans="22:25" ht="13.5">
      <c r="V3224" s="21"/>
      <c r="W3224" s="21"/>
      <c r="X3224" s="21"/>
      <c r="Y3224" s="21"/>
    </row>
    <row r="3225" spans="22:25" ht="13.5">
      <c r="V3225" s="21"/>
      <c r="W3225" s="21"/>
      <c r="X3225" s="21"/>
      <c r="Y3225" s="21"/>
    </row>
    <row r="3226" spans="22:25" ht="13.5">
      <c r="V3226" s="21"/>
      <c r="W3226" s="21"/>
      <c r="X3226" s="21"/>
      <c r="Y3226" s="21"/>
    </row>
    <row r="3227" spans="22:25" ht="13.5">
      <c r="V3227" s="21"/>
      <c r="W3227" s="21"/>
      <c r="X3227" s="21"/>
      <c r="Y3227" s="21"/>
    </row>
    <row r="3228" spans="22:25" ht="13.5">
      <c r="V3228" s="21"/>
      <c r="W3228" s="21"/>
      <c r="X3228" s="21"/>
      <c r="Y3228" s="21"/>
    </row>
    <row r="3229" spans="22:25" ht="13.5">
      <c r="V3229" s="21"/>
      <c r="W3229" s="21"/>
      <c r="X3229" s="21"/>
      <c r="Y3229" s="21"/>
    </row>
    <row r="3230" spans="22:25" ht="13.5">
      <c r="V3230" s="21"/>
      <c r="W3230" s="21"/>
      <c r="X3230" s="21"/>
      <c r="Y3230" s="21"/>
    </row>
    <row r="3231" spans="22:25" ht="13.5">
      <c r="V3231" s="21"/>
      <c r="W3231" s="21"/>
      <c r="X3231" s="21"/>
      <c r="Y3231" s="21"/>
    </row>
    <row r="3232" spans="22:25" ht="13.5">
      <c r="V3232" s="21"/>
      <c r="W3232" s="21"/>
      <c r="X3232" s="21"/>
      <c r="Y3232" s="21"/>
    </row>
    <row r="3233" spans="22:25" ht="13.5">
      <c r="V3233" s="21"/>
      <c r="W3233" s="21"/>
      <c r="X3233" s="21"/>
      <c r="Y3233" s="21"/>
    </row>
    <row r="3234" spans="22:25" ht="13.5">
      <c r="V3234" s="21"/>
      <c r="W3234" s="21"/>
      <c r="X3234" s="21"/>
      <c r="Y3234" s="21"/>
    </row>
    <row r="3235" spans="22:25" ht="13.5">
      <c r="V3235" s="21"/>
      <c r="W3235" s="21"/>
      <c r="X3235" s="21"/>
      <c r="Y3235" s="21"/>
    </row>
    <row r="3236" spans="22:25" ht="13.5">
      <c r="V3236" s="21"/>
      <c r="W3236" s="21"/>
      <c r="X3236" s="21"/>
      <c r="Y3236" s="21"/>
    </row>
    <row r="3237" spans="22:25" ht="13.5">
      <c r="V3237" s="21"/>
      <c r="W3237" s="21"/>
      <c r="X3237" s="21"/>
      <c r="Y3237" s="21"/>
    </row>
    <row r="3238" spans="22:25" ht="13.5">
      <c r="V3238" s="21"/>
      <c r="W3238" s="21"/>
      <c r="X3238" s="21"/>
      <c r="Y3238" s="21"/>
    </row>
    <row r="3239" spans="22:25" ht="13.5">
      <c r="V3239" s="21"/>
      <c r="W3239" s="21"/>
      <c r="X3239" s="21"/>
      <c r="Y3239" s="21"/>
    </row>
    <row r="3240" spans="22:25" ht="13.5">
      <c r="V3240" s="21"/>
      <c r="W3240" s="21"/>
      <c r="X3240" s="21"/>
      <c r="Y3240" s="21"/>
    </row>
    <row r="3241" spans="22:25" ht="13.5">
      <c r="V3241" s="21"/>
      <c r="W3241" s="21"/>
      <c r="X3241" s="21"/>
      <c r="Y3241" s="21"/>
    </row>
    <row r="3242" spans="22:25" ht="13.5">
      <c r="V3242" s="21"/>
      <c r="W3242" s="21"/>
      <c r="X3242" s="21"/>
      <c r="Y3242" s="21"/>
    </row>
    <row r="3243" spans="22:25" ht="13.5">
      <c r="V3243" s="21"/>
      <c r="W3243" s="21"/>
      <c r="X3243" s="21"/>
      <c r="Y3243" s="21"/>
    </row>
    <row r="3244" spans="22:25" ht="13.5">
      <c r="V3244" s="21"/>
      <c r="W3244" s="21"/>
      <c r="X3244" s="21"/>
      <c r="Y3244" s="21"/>
    </row>
    <row r="3245" spans="22:25" ht="13.5">
      <c r="V3245" s="21"/>
      <c r="W3245" s="21"/>
      <c r="X3245" s="21"/>
      <c r="Y3245" s="21"/>
    </row>
    <row r="3246" spans="22:25" ht="13.5">
      <c r="V3246" s="21"/>
      <c r="W3246" s="21"/>
      <c r="X3246" s="21"/>
      <c r="Y3246" s="21"/>
    </row>
    <row r="3247" spans="22:25" ht="13.5">
      <c r="V3247" s="21"/>
      <c r="W3247" s="21"/>
      <c r="X3247" s="21"/>
      <c r="Y3247" s="21"/>
    </row>
    <row r="3248" spans="22:25" ht="13.5">
      <c r="V3248" s="21"/>
      <c r="W3248" s="21"/>
      <c r="X3248" s="21"/>
      <c r="Y3248" s="21"/>
    </row>
    <row r="3249" spans="22:25" ht="13.5">
      <c r="V3249" s="21"/>
      <c r="W3249" s="21"/>
      <c r="X3249" s="21"/>
      <c r="Y3249" s="21"/>
    </row>
    <row r="3250" spans="22:25" ht="13.5">
      <c r="V3250" s="21"/>
      <c r="W3250" s="21"/>
      <c r="X3250" s="21"/>
      <c r="Y3250" s="21"/>
    </row>
    <row r="3251" spans="22:25" ht="13.5">
      <c r="V3251" s="21"/>
      <c r="W3251" s="21"/>
      <c r="X3251" s="21"/>
      <c r="Y3251" s="21"/>
    </row>
    <row r="3252" spans="22:25" ht="13.5">
      <c r="V3252" s="21"/>
      <c r="W3252" s="21"/>
      <c r="X3252" s="21"/>
      <c r="Y3252" s="21"/>
    </row>
    <row r="3253" spans="22:25" ht="13.5">
      <c r="V3253" s="21"/>
      <c r="W3253" s="21"/>
      <c r="X3253" s="21"/>
      <c r="Y3253" s="21"/>
    </row>
    <row r="3254" spans="22:25" ht="13.5">
      <c r="V3254" s="21"/>
      <c r="W3254" s="21"/>
      <c r="X3254" s="21"/>
      <c r="Y3254" s="21"/>
    </row>
    <row r="3255" spans="22:25" ht="13.5">
      <c r="V3255" s="21"/>
      <c r="W3255" s="21"/>
      <c r="X3255" s="21"/>
      <c r="Y3255" s="21"/>
    </row>
    <row r="3256" spans="22:25" ht="13.5">
      <c r="V3256" s="21"/>
      <c r="W3256" s="21"/>
      <c r="X3256" s="21"/>
      <c r="Y3256" s="21"/>
    </row>
    <row r="3257" spans="22:25" ht="13.5">
      <c r="V3257" s="21"/>
      <c r="W3257" s="21"/>
      <c r="X3257" s="21"/>
      <c r="Y3257" s="21"/>
    </row>
    <row r="3258" spans="22:25" ht="13.5">
      <c r="V3258" s="21"/>
      <c r="W3258" s="21"/>
      <c r="X3258" s="21"/>
      <c r="Y3258" s="21"/>
    </row>
    <row r="3259" spans="22:25" ht="13.5">
      <c r="V3259" s="21"/>
      <c r="W3259" s="21"/>
      <c r="X3259" s="21"/>
      <c r="Y3259" s="21"/>
    </row>
    <row r="3260" spans="22:25" ht="13.5">
      <c r="V3260" s="21"/>
      <c r="W3260" s="21"/>
      <c r="X3260" s="21"/>
      <c r="Y3260" s="21"/>
    </row>
    <row r="3261" spans="22:25" ht="13.5">
      <c r="V3261" s="21"/>
      <c r="W3261" s="21"/>
      <c r="X3261" s="21"/>
      <c r="Y3261" s="21"/>
    </row>
    <row r="3262" spans="22:25" ht="13.5">
      <c r="V3262" s="21"/>
      <c r="W3262" s="21"/>
      <c r="X3262" s="21"/>
      <c r="Y3262" s="21"/>
    </row>
    <row r="3263" spans="22:25" ht="13.5">
      <c r="V3263" s="21"/>
      <c r="W3263" s="21"/>
      <c r="X3263" s="21"/>
      <c r="Y3263" s="21"/>
    </row>
    <row r="3264" spans="22:25" ht="13.5">
      <c r="V3264" s="21"/>
      <c r="W3264" s="21"/>
      <c r="X3264" s="21"/>
      <c r="Y3264" s="21"/>
    </row>
    <row r="3265" spans="22:25" ht="13.5">
      <c r="V3265" s="21"/>
      <c r="W3265" s="21"/>
      <c r="X3265" s="21"/>
      <c r="Y3265" s="21"/>
    </row>
    <row r="3266" spans="22:25" ht="13.5">
      <c r="V3266" s="21"/>
      <c r="W3266" s="21"/>
      <c r="X3266" s="21"/>
      <c r="Y3266" s="21"/>
    </row>
    <row r="3267" spans="22:25" ht="13.5">
      <c r="V3267" s="21"/>
      <c r="W3267" s="21"/>
      <c r="X3267" s="21"/>
      <c r="Y3267" s="21"/>
    </row>
    <row r="3268" spans="22:25" ht="13.5">
      <c r="V3268" s="21"/>
      <c r="W3268" s="21"/>
      <c r="X3268" s="21"/>
      <c r="Y3268" s="21"/>
    </row>
    <row r="3269" spans="22:25" ht="13.5">
      <c r="V3269" s="21"/>
      <c r="W3269" s="21"/>
      <c r="X3269" s="21"/>
      <c r="Y3269" s="21"/>
    </row>
    <row r="3270" spans="22:25" ht="13.5">
      <c r="V3270" s="21"/>
      <c r="W3270" s="21"/>
      <c r="X3270" s="21"/>
      <c r="Y3270" s="21"/>
    </row>
    <row r="3271" spans="22:25" ht="13.5">
      <c r="V3271" s="21"/>
      <c r="W3271" s="21"/>
      <c r="X3271" s="21"/>
      <c r="Y3271" s="21"/>
    </row>
    <row r="3272" spans="22:25" ht="13.5">
      <c r="V3272" s="21"/>
      <c r="W3272" s="21"/>
      <c r="X3272" s="21"/>
      <c r="Y3272" s="21"/>
    </row>
    <row r="3273" spans="22:25" ht="13.5">
      <c r="V3273" s="21"/>
      <c r="W3273" s="21"/>
      <c r="X3273" s="21"/>
      <c r="Y3273" s="21"/>
    </row>
    <row r="3274" spans="22:25" ht="13.5">
      <c r="V3274" s="21"/>
      <c r="W3274" s="21"/>
      <c r="X3274" s="21"/>
      <c r="Y3274" s="21"/>
    </row>
    <row r="3275" spans="22:25" ht="13.5">
      <c r="V3275" s="21"/>
      <c r="W3275" s="21"/>
      <c r="X3275" s="21"/>
      <c r="Y3275" s="21"/>
    </row>
    <row r="3276" spans="22:25" ht="13.5">
      <c r="V3276" s="21"/>
      <c r="W3276" s="21"/>
      <c r="X3276" s="21"/>
      <c r="Y3276" s="21"/>
    </row>
    <row r="3277" spans="22:25" ht="13.5">
      <c r="V3277" s="21"/>
      <c r="W3277" s="21"/>
      <c r="X3277" s="21"/>
      <c r="Y3277" s="21"/>
    </row>
    <row r="3278" spans="22:25" ht="13.5">
      <c r="V3278" s="21"/>
      <c r="W3278" s="21"/>
      <c r="X3278" s="21"/>
      <c r="Y3278" s="21"/>
    </row>
    <row r="3279" spans="22:25" ht="13.5">
      <c r="V3279" s="21"/>
      <c r="W3279" s="21"/>
      <c r="X3279" s="21"/>
      <c r="Y3279" s="21"/>
    </row>
    <row r="3280" spans="22:25" ht="13.5">
      <c r="V3280" s="21"/>
      <c r="W3280" s="21"/>
      <c r="X3280" s="21"/>
      <c r="Y3280" s="21"/>
    </row>
    <row r="3281" spans="22:25" ht="13.5">
      <c r="V3281" s="21"/>
      <c r="W3281" s="21"/>
      <c r="X3281" s="21"/>
      <c r="Y3281" s="21"/>
    </row>
    <row r="3282" spans="22:25" ht="13.5">
      <c r="V3282" s="21"/>
      <c r="W3282" s="21"/>
      <c r="X3282" s="21"/>
      <c r="Y3282" s="21"/>
    </row>
    <row r="3283" spans="22:25" ht="13.5">
      <c r="V3283" s="21"/>
      <c r="W3283" s="21"/>
      <c r="X3283" s="21"/>
      <c r="Y3283" s="21"/>
    </row>
    <row r="3284" spans="22:25" ht="13.5">
      <c r="V3284" s="21"/>
      <c r="W3284" s="21"/>
      <c r="X3284" s="21"/>
      <c r="Y3284" s="21"/>
    </row>
    <row r="3285" spans="22:25" ht="13.5">
      <c r="V3285" s="21"/>
      <c r="W3285" s="21"/>
      <c r="X3285" s="21"/>
      <c r="Y3285" s="21"/>
    </row>
    <row r="3286" spans="22:25" ht="13.5">
      <c r="V3286" s="21"/>
      <c r="W3286" s="21"/>
      <c r="X3286" s="21"/>
      <c r="Y3286" s="21"/>
    </row>
    <row r="3287" spans="22:25" ht="13.5">
      <c r="V3287" s="21"/>
      <c r="W3287" s="21"/>
      <c r="X3287" s="21"/>
      <c r="Y3287" s="21"/>
    </row>
    <row r="3288" spans="22:25" ht="13.5">
      <c r="V3288" s="21"/>
      <c r="W3288" s="21"/>
      <c r="X3288" s="21"/>
      <c r="Y3288" s="21"/>
    </row>
    <row r="3289" spans="22:25" ht="13.5">
      <c r="V3289" s="21"/>
      <c r="W3289" s="21"/>
      <c r="X3289" s="21"/>
      <c r="Y3289" s="21"/>
    </row>
    <row r="3290" spans="22:25" ht="13.5">
      <c r="V3290" s="21"/>
      <c r="W3290" s="21"/>
      <c r="X3290" s="21"/>
      <c r="Y3290" s="21"/>
    </row>
    <row r="3291" spans="22:25" ht="13.5">
      <c r="V3291" s="21"/>
      <c r="W3291" s="21"/>
      <c r="X3291" s="21"/>
      <c r="Y3291" s="21"/>
    </row>
    <row r="3292" spans="22:25" ht="13.5">
      <c r="V3292" s="21"/>
      <c r="W3292" s="21"/>
      <c r="X3292" s="21"/>
      <c r="Y3292" s="21"/>
    </row>
    <row r="3293" spans="22:25" ht="13.5">
      <c r="V3293" s="21"/>
      <c r="W3293" s="21"/>
      <c r="X3293" s="21"/>
      <c r="Y3293" s="21"/>
    </row>
    <row r="3294" spans="22:25" ht="13.5">
      <c r="V3294" s="21"/>
      <c r="W3294" s="21"/>
      <c r="X3294" s="21"/>
      <c r="Y3294" s="21"/>
    </row>
    <row r="3295" spans="22:25" ht="13.5">
      <c r="V3295" s="21"/>
      <c r="W3295" s="21"/>
      <c r="X3295" s="21"/>
      <c r="Y3295" s="21"/>
    </row>
    <row r="3296" spans="22:25" ht="13.5">
      <c r="V3296" s="21"/>
      <c r="W3296" s="21"/>
      <c r="X3296" s="21"/>
      <c r="Y3296" s="21"/>
    </row>
    <row r="3297" spans="22:25" ht="13.5">
      <c r="V3297" s="21"/>
      <c r="W3297" s="21"/>
      <c r="X3297" s="21"/>
      <c r="Y3297" s="21"/>
    </row>
    <row r="3298" spans="22:25" ht="13.5">
      <c r="V3298" s="21"/>
      <c r="W3298" s="21"/>
      <c r="X3298" s="21"/>
      <c r="Y3298" s="21"/>
    </row>
    <row r="3299" spans="22:25" ht="13.5">
      <c r="V3299" s="21"/>
      <c r="W3299" s="21"/>
      <c r="X3299" s="21"/>
      <c r="Y3299" s="21"/>
    </row>
    <row r="3300" spans="22:25" ht="13.5">
      <c r="V3300" s="21"/>
      <c r="W3300" s="21"/>
      <c r="X3300" s="21"/>
      <c r="Y3300" s="21"/>
    </row>
    <row r="3301" spans="22:25" ht="13.5">
      <c r="V3301" s="21"/>
      <c r="W3301" s="21"/>
      <c r="X3301" s="21"/>
      <c r="Y3301" s="21"/>
    </row>
    <row r="3302" spans="22:25" ht="13.5">
      <c r="V3302" s="21"/>
      <c r="W3302" s="21"/>
      <c r="X3302" s="21"/>
      <c r="Y3302" s="21"/>
    </row>
    <row r="3303" spans="22:25" ht="13.5">
      <c r="V3303" s="21"/>
      <c r="W3303" s="21"/>
      <c r="X3303" s="21"/>
      <c r="Y3303" s="21"/>
    </row>
    <row r="3304" spans="22:25" ht="13.5">
      <c r="V3304" s="21"/>
      <c r="W3304" s="21"/>
      <c r="X3304" s="21"/>
      <c r="Y3304" s="21"/>
    </row>
    <row r="3305" spans="22:25" ht="13.5">
      <c r="V3305" s="21"/>
      <c r="W3305" s="21"/>
      <c r="X3305" s="21"/>
      <c r="Y3305" s="21"/>
    </row>
    <row r="3306" spans="22:25" ht="13.5">
      <c r="V3306" s="21"/>
      <c r="W3306" s="21"/>
      <c r="X3306" s="21"/>
      <c r="Y3306" s="21"/>
    </row>
    <row r="3307" spans="22:25" ht="13.5">
      <c r="V3307" s="21"/>
      <c r="W3307" s="21"/>
      <c r="X3307" s="21"/>
      <c r="Y3307" s="21"/>
    </row>
    <row r="3308" spans="22:25" ht="13.5">
      <c r="V3308" s="21"/>
      <c r="W3308" s="21"/>
      <c r="X3308" s="21"/>
      <c r="Y3308" s="21"/>
    </row>
    <row r="3309" spans="22:25" ht="13.5">
      <c r="V3309" s="21"/>
      <c r="W3309" s="21"/>
      <c r="X3309" s="21"/>
      <c r="Y3309" s="21"/>
    </row>
    <row r="3310" spans="22:25" ht="13.5">
      <c r="V3310" s="21"/>
      <c r="W3310" s="21"/>
      <c r="X3310" s="21"/>
      <c r="Y3310" s="21"/>
    </row>
    <row r="3311" spans="22:25" ht="13.5">
      <c r="V3311" s="21"/>
      <c r="W3311" s="21"/>
      <c r="X3311" s="21"/>
      <c r="Y3311" s="21"/>
    </row>
    <row r="3312" spans="22:25" ht="13.5">
      <c r="V3312" s="21"/>
      <c r="W3312" s="21"/>
      <c r="X3312" s="21"/>
      <c r="Y3312" s="21"/>
    </row>
    <row r="3313" spans="22:25" ht="13.5">
      <c r="V3313" s="21"/>
      <c r="W3313" s="21"/>
      <c r="X3313" s="21"/>
      <c r="Y3313" s="21"/>
    </row>
    <row r="3314" spans="22:25" ht="13.5">
      <c r="V3314" s="21"/>
      <c r="W3314" s="21"/>
      <c r="X3314" s="21"/>
      <c r="Y3314" s="21"/>
    </row>
    <row r="3315" spans="22:25" ht="13.5">
      <c r="V3315" s="21"/>
      <c r="W3315" s="21"/>
      <c r="X3315" s="21"/>
      <c r="Y3315" s="21"/>
    </row>
    <row r="3316" spans="22:25" ht="13.5">
      <c r="V3316" s="21"/>
      <c r="W3316" s="21"/>
      <c r="X3316" s="21"/>
      <c r="Y3316" s="21"/>
    </row>
    <row r="3317" spans="22:25" ht="13.5">
      <c r="V3317" s="21"/>
      <c r="W3317" s="21"/>
      <c r="X3317" s="21"/>
      <c r="Y3317" s="21"/>
    </row>
    <row r="3318" spans="22:25" ht="13.5">
      <c r="V3318" s="21"/>
      <c r="W3318" s="21"/>
      <c r="X3318" s="21"/>
      <c r="Y3318" s="21"/>
    </row>
    <row r="3319" spans="22:25" ht="13.5">
      <c r="V3319" s="21"/>
      <c r="W3319" s="21"/>
      <c r="X3319" s="21"/>
      <c r="Y3319" s="21"/>
    </row>
    <row r="3320" spans="22:25" ht="13.5">
      <c r="V3320" s="21"/>
      <c r="W3320" s="21"/>
      <c r="X3320" s="21"/>
      <c r="Y3320" s="21"/>
    </row>
    <row r="3321" spans="22:25" ht="13.5">
      <c r="V3321" s="21"/>
      <c r="W3321" s="21"/>
      <c r="X3321" s="21"/>
      <c r="Y3321" s="21"/>
    </row>
    <row r="3322" spans="22:25" ht="13.5">
      <c r="V3322" s="21"/>
      <c r="W3322" s="21"/>
      <c r="X3322" s="21"/>
      <c r="Y3322" s="21"/>
    </row>
    <row r="3323" spans="22:25" ht="13.5">
      <c r="V3323" s="21"/>
      <c r="W3323" s="21"/>
      <c r="X3323" s="21"/>
      <c r="Y3323" s="21"/>
    </row>
    <row r="3324" spans="22:25" ht="13.5">
      <c r="V3324" s="21"/>
      <c r="W3324" s="21"/>
      <c r="X3324" s="21"/>
      <c r="Y3324" s="21"/>
    </row>
    <row r="3325" spans="22:25" ht="13.5">
      <c r="V3325" s="21"/>
      <c r="W3325" s="21"/>
      <c r="X3325" s="21"/>
      <c r="Y3325" s="21"/>
    </row>
    <row r="3326" spans="22:25" ht="13.5">
      <c r="V3326" s="21"/>
      <c r="W3326" s="21"/>
      <c r="X3326" s="21"/>
      <c r="Y3326" s="21"/>
    </row>
    <row r="3327" spans="22:25" ht="13.5">
      <c r="V3327" s="21"/>
      <c r="W3327" s="21"/>
      <c r="X3327" s="21"/>
      <c r="Y3327" s="21"/>
    </row>
    <row r="3328" spans="22:25" ht="13.5">
      <c r="V3328" s="21"/>
      <c r="W3328" s="21"/>
      <c r="X3328" s="21"/>
      <c r="Y3328" s="21"/>
    </row>
    <row r="3329" spans="22:25" ht="13.5">
      <c r="V3329" s="21"/>
      <c r="W3329" s="21"/>
      <c r="X3329" s="21"/>
      <c r="Y3329" s="21"/>
    </row>
    <row r="3330" spans="22:25" ht="13.5">
      <c r="V3330" s="21"/>
      <c r="W3330" s="21"/>
      <c r="X3330" s="21"/>
      <c r="Y3330" s="21"/>
    </row>
    <row r="3331" spans="22:25" ht="13.5">
      <c r="V3331" s="21"/>
      <c r="W3331" s="21"/>
      <c r="X3331" s="21"/>
      <c r="Y3331" s="21"/>
    </row>
    <row r="3332" spans="22:25" ht="13.5">
      <c r="V3332" s="21"/>
      <c r="W3332" s="21"/>
      <c r="X3332" s="21"/>
      <c r="Y3332" s="21"/>
    </row>
    <row r="3333" spans="22:25" ht="13.5">
      <c r="V3333" s="21"/>
      <c r="W3333" s="21"/>
      <c r="X3333" s="21"/>
      <c r="Y3333" s="21"/>
    </row>
    <row r="3334" spans="22:25" ht="13.5">
      <c r="V3334" s="21"/>
      <c r="W3334" s="21"/>
      <c r="X3334" s="21"/>
      <c r="Y3334" s="21"/>
    </row>
    <row r="3335" spans="22:25" ht="13.5">
      <c r="V3335" s="21"/>
      <c r="W3335" s="21"/>
      <c r="X3335" s="21"/>
      <c r="Y3335" s="21"/>
    </row>
    <row r="3336" spans="22:25" ht="13.5">
      <c r="V3336" s="21"/>
      <c r="W3336" s="21"/>
      <c r="X3336" s="21"/>
      <c r="Y3336" s="21"/>
    </row>
    <row r="3337" spans="22:25" ht="13.5">
      <c r="V3337" s="21"/>
      <c r="W3337" s="21"/>
      <c r="X3337" s="21"/>
      <c r="Y3337" s="21"/>
    </row>
    <row r="3338" spans="22:25" ht="13.5">
      <c r="V3338" s="21"/>
      <c r="W3338" s="21"/>
      <c r="X3338" s="21"/>
      <c r="Y3338" s="21"/>
    </row>
    <row r="3339" spans="22:25" ht="13.5">
      <c r="V3339" s="21"/>
      <c r="W3339" s="21"/>
      <c r="X3339" s="21"/>
      <c r="Y3339" s="21"/>
    </row>
    <row r="3340" spans="22:25" ht="13.5">
      <c r="V3340" s="21"/>
      <c r="W3340" s="21"/>
      <c r="X3340" s="21"/>
      <c r="Y3340" s="21"/>
    </row>
    <row r="3341" spans="22:25" ht="13.5">
      <c r="V3341" s="21"/>
      <c r="W3341" s="21"/>
      <c r="X3341" s="21"/>
      <c r="Y3341" s="21"/>
    </row>
    <row r="3342" spans="22:25" ht="13.5">
      <c r="V3342" s="21"/>
      <c r="W3342" s="21"/>
      <c r="X3342" s="21"/>
      <c r="Y3342" s="21"/>
    </row>
    <row r="3343" spans="22:25" ht="13.5">
      <c r="V3343" s="21"/>
      <c r="W3343" s="21"/>
      <c r="X3343" s="21"/>
      <c r="Y3343" s="21"/>
    </row>
    <row r="3344" spans="22:25" ht="13.5">
      <c r="V3344" s="21"/>
      <c r="W3344" s="21"/>
      <c r="X3344" s="21"/>
      <c r="Y3344" s="21"/>
    </row>
    <row r="3345" spans="22:25" ht="13.5">
      <c r="V3345" s="21"/>
      <c r="W3345" s="21"/>
      <c r="X3345" s="21"/>
      <c r="Y3345" s="21"/>
    </row>
    <row r="3346" spans="22:25" ht="13.5">
      <c r="V3346" s="21"/>
      <c r="W3346" s="21"/>
      <c r="X3346" s="21"/>
      <c r="Y3346" s="21"/>
    </row>
    <row r="3347" spans="22:25" ht="13.5">
      <c r="V3347" s="21"/>
      <c r="W3347" s="21"/>
      <c r="X3347" s="21"/>
      <c r="Y3347" s="21"/>
    </row>
    <row r="3348" spans="22:25" ht="13.5">
      <c r="V3348" s="21"/>
      <c r="W3348" s="21"/>
      <c r="X3348" s="21"/>
      <c r="Y3348" s="21"/>
    </row>
    <row r="3349" spans="22:25" ht="13.5">
      <c r="V3349" s="21"/>
      <c r="W3349" s="21"/>
      <c r="X3349" s="21"/>
      <c r="Y3349" s="21"/>
    </row>
    <row r="3350" spans="22:25" ht="13.5">
      <c r="V3350" s="21"/>
      <c r="W3350" s="21"/>
      <c r="X3350" s="21"/>
      <c r="Y3350" s="21"/>
    </row>
    <row r="3351" spans="22:25" ht="13.5">
      <c r="V3351" s="21"/>
      <c r="W3351" s="21"/>
      <c r="X3351" s="21"/>
      <c r="Y3351" s="21"/>
    </row>
    <row r="3352" spans="22:25" ht="13.5">
      <c r="V3352" s="21"/>
      <c r="W3352" s="21"/>
      <c r="X3352" s="21"/>
      <c r="Y3352" s="21"/>
    </row>
    <row r="3353" spans="22:25" ht="13.5">
      <c r="V3353" s="21"/>
      <c r="W3353" s="21"/>
      <c r="X3353" s="21"/>
      <c r="Y3353" s="21"/>
    </row>
    <row r="3354" spans="22:25" ht="13.5">
      <c r="V3354" s="21"/>
      <c r="W3354" s="21"/>
      <c r="X3354" s="21"/>
      <c r="Y3354" s="21"/>
    </row>
    <row r="3355" spans="22:25" ht="13.5">
      <c r="V3355" s="21"/>
      <c r="W3355" s="21"/>
      <c r="X3355" s="21"/>
      <c r="Y3355" s="21"/>
    </row>
    <row r="3356" spans="22:25" ht="13.5">
      <c r="V3356" s="21"/>
      <c r="W3356" s="21"/>
      <c r="X3356" s="21"/>
      <c r="Y3356" s="21"/>
    </row>
    <row r="3357" spans="22:25" ht="13.5">
      <c r="V3357" s="21"/>
      <c r="W3357" s="21"/>
      <c r="X3357" s="21"/>
      <c r="Y3357" s="21"/>
    </row>
    <row r="3358" spans="22:25" ht="13.5">
      <c r="V3358" s="21"/>
      <c r="W3358" s="21"/>
      <c r="X3358" s="21"/>
      <c r="Y3358" s="21"/>
    </row>
    <row r="3359" spans="22:25" ht="13.5">
      <c r="V3359" s="21"/>
      <c r="W3359" s="21"/>
      <c r="X3359" s="21"/>
      <c r="Y3359" s="21"/>
    </row>
    <row r="3360" spans="22:25" ht="13.5">
      <c r="V3360" s="21"/>
      <c r="W3360" s="21"/>
      <c r="X3360" s="21"/>
      <c r="Y3360" s="21"/>
    </row>
    <row r="3361" spans="22:25" ht="13.5">
      <c r="V3361" s="21"/>
      <c r="W3361" s="21"/>
      <c r="X3361" s="21"/>
      <c r="Y3361" s="21"/>
    </row>
    <row r="3362" spans="22:25" ht="13.5">
      <c r="V3362" s="21"/>
      <c r="W3362" s="21"/>
      <c r="X3362" s="21"/>
      <c r="Y3362" s="21"/>
    </row>
    <row r="3363" spans="22:25" ht="13.5">
      <c r="V3363" s="21"/>
      <c r="W3363" s="21"/>
      <c r="X3363" s="21"/>
      <c r="Y3363" s="21"/>
    </row>
    <row r="3364" spans="22:25" ht="13.5">
      <c r="V3364" s="21"/>
      <c r="W3364" s="21"/>
      <c r="X3364" s="21"/>
      <c r="Y3364" s="21"/>
    </row>
    <row r="3365" spans="22:25" ht="13.5">
      <c r="V3365" s="21"/>
      <c r="W3365" s="21"/>
      <c r="X3365" s="21"/>
      <c r="Y3365" s="21"/>
    </row>
    <row r="3366" spans="22:25" ht="13.5">
      <c r="V3366" s="21"/>
      <c r="W3366" s="21"/>
      <c r="X3366" s="21"/>
      <c r="Y3366" s="21"/>
    </row>
    <row r="3367" spans="22:25" ht="13.5">
      <c r="V3367" s="21"/>
      <c r="W3367" s="21"/>
      <c r="X3367" s="21"/>
      <c r="Y3367" s="21"/>
    </row>
    <row r="3368" spans="22:25" ht="13.5">
      <c r="V3368" s="21"/>
      <c r="W3368" s="21"/>
      <c r="X3368" s="21"/>
      <c r="Y3368" s="21"/>
    </row>
    <row r="3369" spans="22:25" ht="13.5">
      <c r="V3369" s="21"/>
      <c r="W3369" s="21"/>
      <c r="X3369" s="21"/>
      <c r="Y3369" s="21"/>
    </row>
    <row r="3370" spans="22:25" ht="13.5">
      <c r="V3370" s="21"/>
      <c r="W3370" s="21"/>
      <c r="X3370" s="21"/>
      <c r="Y3370" s="21"/>
    </row>
    <row r="3371" spans="22:25" ht="13.5">
      <c r="V3371" s="21"/>
      <c r="W3371" s="21"/>
      <c r="X3371" s="21"/>
      <c r="Y3371" s="21"/>
    </row>
    <row r="3372" spans="22:25" ht="13.5">
      <c r="V3372" s="21"/>
      <c r="W3372" s="21"/>
      <c r="X3372" s="21"/>
      <c r="Y3372" s="21"/>
    </row>
    <row r="3373" spans="22:25" ht="13.5">
      <c r="V3373" s="21"/>
      <c r="W3373" s="21"/>
      <c r="X3373" s="21"/>
      <c r="Y3373" s="21"/>
    </row>
    <row r="3374" spans="22:25" ht="13.5">
      <c r="V3374" s="21"/>
      <c r="W3374" s="21"/>
      <c r="X3374" s="21"/>
      <c r="Y3374" s="21"/>
    </row>
    <row r="3375" spans="22:25" ht="13.5">
      <c r="V3375" s="21"/>
      <c r="W3375" s="21"/>
      <c r="X3375" s="21"/>
      <c r="Y3375" s="21"/>
    </row>
    <row r="3376" spans="22:25" ht="13.5">
      <c r="V3376" s="21"/>
      <c r="W3376" s="21"/>
      <c r="X3376" s="21"/>
      <c r="Y3376" s="21"/>
    </row>
    <row r="3377" spans="22:25" ht="13.5">
      <c r="V3377" s="21"/>
      <c r="W3377" s="21"/>
      <c r="X3377" s="21"/>
      <c r="Y3377" s="21"/>
    </row>
    <row r="3378" spans="22:25" ht="13.5">
      <c r="V3378" s="21"/>
      <c r="W3378" s="21"/>
      <c r="X3378" s="21"/>
      <c r="Y3378" s="21"/>
    </row>
    <row r="3379" spans="22:25" ht="13.5">
      <c r="V3379" s="21"/>
      <c r="W3379" s="21"/>
      <c r="X3379" s="21"/>
      <c r="Y3379" s="21"/>
    </row>
    <row r="3380" spans="22:25" ht="13.5">
      <c r="V3380" s="21"/>
      <c r="W3380" s="21"/>
      <c r="X3380" s="21"/>
      <c r="Y3380" s="21"/>
    </row>
    <row r="3381" spans="22:25" ht="13.5">
      <c r="V3381" s="21"/>
      <c r="W3381" s="21"/>
      <c r="X3381" s="21"/>
      <c r="Y3381" s="21"/>
    </row>
    <row r="3382" spans="22:25" ht="13.5">
      <c r="V3382" s="21"/>
      <c r="W3382" s="21"/>
      <c r="X3382" s="21"/>
      <c r="Y3382" s="21"/>
    </row>
    <row r="3383" spans="22:25" ht="13.5">
      <c r="V3383" s="21"/>
      <c r="W3383" s="21"/>
      <c r="X3383" s="21"/>
      <c r="Y3383" s="21"/>
    </row>
    <row r="3384" spans="22:25" ht="13.5">
      <c r="V3384" s="21"/>
      <c r="W3384" s="21"/>
      <c r="X3384" s="21"/>
      <c r="Y3384" s="21"/>
    </row>
    <row r="3385" spans="22:25" ht="13.5">
      <c r="V3385" s="21"/>
      <c r="W3385" s="21"/>
      <c r="X3385" s="21"/>
      <c r="Y3385" s="21"/>
    </row>
    <row r="3386" spans="22:25" ht="13.5">
      <c r="V3386" s="21"/>
      <c r="W3386" s="21"/>
      <c r="X3386" s="21"/>
      <c r="Y3386" s="21"/>
    </row>
    <row r="3387" spans="22:25" ht="13.5">
      <c r="V3387" s="21"/>
      <c r="W3387" s="21"/>
      <c r="X3387" s="21"/>
      <c r="Y3387" s="21"/>
    </row>
    <row r="3388" spans="22:25" ht="13.5">
      <c r="V3388" s="21"/>
      <c r="W3388" s="21"/>
      <c r="X3388" s="21"/>
      <c r="Y3388" s="21"/>
    </row>
    <row r="3389" spans="22:25" ht="13.5">
      <c r="V3389" s="21"/>
      <c r="W3389" s="21"/>
      <c r="X3389" s="21"/>
      <c r="Y3389" s="21"/>
    </row>
    <row r="3390" spans="22:25" ht="13.5">
      <c r="V3390" s="21"/>
      <c r="W3390" s="21"/>
      <c r="X3390" s="21"/>
      <c r="Y3390" s="21"/>
    </row>
    <row r="3391" spans="22:25" ht="13.5">
      <c r="V3391" s="21"/>
      <c r="W3391" s="21"/>
      <c r="X3391" s="21"/>
      <c r="Y3391" s="21"/>
    </row>
    <row r="3392" spans="22:25" ht="13.5">
      <c r="V3392" s="21"/>
      <c r="W3392" s="21"/>
      <c r="X3392" s="21"/>
      <c r="Y3392" s="21"/>
    </row>
    <row r="3393" spans="22:25" ht="13.5">
      <c r="V3393" s="21"/>
      <c r="W3393" s="21"/>
      <c r="X3393" s="21"/>
      <c r="Y3393" s="21"/>
    </row>
    <row r="3394" spans="22:25" ht="13.5">
      <c r="V3394" s="21"/>
      <c r="W3394" s="21"/>
      <c r="X3394" s="21"/>
      <c r="Y3394" s="21"/>
    </row>
    <row r="3395" spans="22:25" ht="13.5">
      <c r="V3395" s="21"/>
      <c r="W3395" s="21"/>
      <c r="X3395" s="21"/>
      <c r="Y3395" s="21"/>
    </row>
    <row r="3396" spans="22:25" ht="13.5">
      <c r="V3396" s="21"/>
      <c r="W3396" s="21"/>
      <c r="X3396" s="21"/>
      <c r="Y3396" s="21"/>
    </row>
    <row r="3397" spans="22:25" ht="13.5">
      <c r="V3397" s="21"/>
      <c r="W3397" s="21"/>
      <c r="X3397" s="21"/>
      <c r="Y3397" s="21"/>
    </row>
    <row r="3398" spans="22:25" ht="13.5">
      <c r="V3398" s="21"/>
      <c r="W3398" s="21"/>
      <c r="X3398" s="21"/>
      <c r="Y3398" s="21"/>
    </row>
    <row r="3399" spans="22:25" ht="13.5">
      <c r="V3399" s="21"/>
      <c r="W3399" s="21"/>
      <c r="X3399" s="21"/>
      <c r="Y3399" s="21"/>
    </row>
    <row r="3400" spans="22:25" ht="13.5">
      <c r="V3400" s="21"/>
      <c r="W3400" s="21"/>
      <c r="X3400" s="21"/>
      <c r="Y3400" s="21"/>
    </row>
    <row r="3401" spans="22:25" ht="13.5">
      <c r="V3401" s="21"/>
      <c r="W3401" s="21"/>
      <c r="X3401" s="21"/>
      <c r="Y3401" s="21"/>
    </row>
    <row r="3402" spans="22:25" ht="13.5">
      <c r="V3402" s="21"/>
      <c r="W3402" s="21"/>
      <c r="X3402" s="21"/>
      <c r="Y3402" s="21"/>
    </row>
    <row r="3403" spans="22:25" ht="13.5">
      <c r="V3403" s="21"/>
      <c r="W3403" s="21"/>
      <c r="X3403" s="21"/>
      <c r="Y3403" s="21"/>
    </row>
    <row r="3404" spans="22:25" ht="13.5">
      <c r="V3404" s="21"/>
      <c r="W3404" s="21"/>
      <c r="X3404" s="21"/>
      <c r="Y3404" s="21"/>
    </row>
    <row r="3405" spans="22:25" ht="13.5">
      <c r="V3405" s="21"/>
      <c r="W3405" s="21"/>
      <c r="X3405" s="21"/>
      <c r="Y3405" s="21"/>
    </row>
    <row r="3406" spans="22:25" ht="13.5">
      <c r="V3406" s="21"/>
      <c r="W3406" s="21"/>
      <c r="X3406" s="21"/>
      <c r="Y3406" s="21"/>
    </row>
    <row r="3407" spans="22:25" ht="13.5">
      <c r="V3407" s="21"/>
      <c r="W3407" s="21"/>
      <c r="X3407" s="21"/>
      <c r="Y3407" s="21"/>
    </row>
    <row r="3408" spans="22:25" ht="13.5">
      <c r="V3408" s="21"/>
      <c r="W3408" s="21"/>
      <c r="X3408" s="21"/>
      <c r="Y3408" s="21"/>
    </row>
    <row r="3409" spans="22:25" ht="13.5">
      <c r="V3409" s="21"/>
      <c r="W3409" s="21"/>
      <c r="X3409" s="21"/>
      <c r="Y3409" s="21"/>
    </row>
    <row r="3410" spans="22:25" ht="13.5">
      <c r="V3410" s="21"/>
      <c r="W3410" s="21"/>
      <c r="X3410" s="21"/>
      <c r="Y3410" s="21"/>
    </row>
    <row r="3411" spans="22:25" ht="13.5">
      <c r="V3411" s="21"/>
      <c r="W3411" s="21"/>
      <c r="X3411" s="21"/>
      <c r="Y3411" s="21"/>
    </row>
    <row r="3412" spans="22:25" ht="13.5">
      <c r="V3412" s="21"/>
      <c r="W3412" s="21"/>
      <c r="X3412" s="21"/>
      <c r="Y3412" s="21"/>
    </row>
    <row r="3413" spans="22:25" ht="13.5">
      <c r="V3413" s="21"/>
      <c r="W3413" s="21"/>
      <c r="X3413" s="21"/>
      <c r="Y3413" s="21"/>
    </row>
    <row r="3414" spans="22:25" ht="13.5">
      <c r="V3414" s="21"/>
      <c r="W3414" s="21"/>
      <c r="X3414" s="21"/>
      <c r="Y3414" s="21"/>
    </row>
    <row r="3415" spans="22:25" ht="13.5">
      <c r="V3415" s="21"/>
      <c r="W3415" s="21"/>
      <c r="X3415" s="21"/>
      <c r="Y3415" s="21"/>
    </row>
    <row r="3416" spans="22:25" ht="13.5">
      <c r="V3416" s="21"/>
      <c r="W3416" s="21"/>
      <c r="X3416" s="21"/>
      <c r="Y3416" s="21"/>
    </row>
    <row r="3417" spans="22:25" ht="13.5">
      <c r="V3417" s="21"/>
      <c r="W3417" s="21"/>
      <c r="X3417" s="21"/>
      <c r="Y3417" s="21"/>
    </row>
    <row r="3418" spans="22:25" ht="13.5">
      <c r="V3418" s="21"/>
      <c r="W3418" s="21"/>
      <c r="X3418" s="21"/>
      <c r="Y3418" s="21"/>
    </row>
    <row r="3419" spans="22:25" ht="13.5">
      <c r="V3419" s="21"/>
      <c r="W3419" s="21"/>
      <c r="X3419" s="21"/>
      <c r="Y3419" s="21"/>
    </row>
    <row r="3420" spans="22:25" ht="13.5">
      <c r="V3420" s="21"/>
      <c r="W3420" s="21"/>
      <c r="X3420" s="21"/>
      <c r="Y3420" s="21"/>
    </row>
    <row r="3421" spans="22:25" ht="13.5">
      <c r="V3421" s="21"/>
      <c r="W3421" s="21"/>
      <c r="X3421" s="21"/>
      <c r="Y3421" s="21"/>
    </row>
    <row r="3422" spans="22:25" ht="13.5">
      <c r="V3422" s="21"/>
      <c r="W3422" s="21"/>
      <c r="X3422" s="21"/>
      <c r="Y3422" s="21"/>
    </row>
    <row r="3423" spans="22:25" ht="13.5">
      <c r="V3423" s="21"/>
      <c r="W3423" s="21"/>
      <c r="X3423" s="21"/>
      <c r="Y3423" s="21"/>
    </row>
    <row r="3424" spans="22:25" ht="13.5">
      <c r="V3424" s="21"/>
      <c r="W3424" s="21"/>
      <c r="X3424" s="21"/>
      <c r="Y3424" s="21"/>
    </row>
    <row r="3425" spans="22:25" ht="13.5">
      <c r="V3425" s="21"/>
      <c r="W3425" s="21"/>
      <c r="X3425" s="21"/>
      <c r="Y3425" s="21"/>
    </row>
    <row r="3426" spans="22:25" ht="13.5">
      <c r="V3426" s="21"/>
      <c r="W3426" s="21"/>
      <c r="X3426" s="21"/>
      <c r="Y3426" s="21"/>
    </row>
    <row r="3427" spans="22:25" ht="13.5">
      <c r="V3427" s="21"/>
      <c r="W3427" s="21"/>
      <c r="X3427" s="21"/>
      <c r="Y3427" s="21"/>
    </row>
    <row r="3428" spans="22:25" ht="13.5">
      <c r="V3428" s="21"/>
      <c r="W3428" s="21"/>
      <c r="X3428" s="21"/>
      <c r="Y3428" s="21"/>
    </row>
    <row r="3429" spans="22:25" ht="13.5">
      <c r="V3429" s="21"/>
      <c r="W3429" s="21"/>
      <c r="X3429" s="21"/>
      <c r="Y3429" s="21"/>
    </row>
    <row r="3430" spans="22:25" ht="13.5">
      <c r="V3430" s="21"/>
      <c r="W3430" s="21"/>
      <c r="X3430" s="21"/>
      <c r="Y3430" s="21"/>
    </row>
    <row r="3431" spans="22:25" ht="13.5">
      <c r="V3431" s="21"/>
      <c r="W3431" s="21"/>
      <c r="X3431" s="21"/>
      <c r="Y3431" s="21"/>
    </row>
    <row r="3432" spans="22:25" ht="13.5">
      <c r="V3432" s="21"/>
      <c r="W3432" s="21"/>
      <c r="X3432" s="21"/>
      <c r="Y3432" s="21"/>
    </row>
    <row r="3433" spans="22:25" ht="13.5">
      <c r="V3433" s="21"/>
      <c r="W3433" s="21"/>
      <c r="X3433" s="21"/>
      <c r="Y3433" s="21"/>
    </row>
    <row r="3434" spans="22:25" ht="13.5">
      <c r="V3434" s="21"/>
      <c r="W3434" s="21"/>
      <c r="X3434" s="21"/>
      <c r="Y3434" s="21"/>
    </row>
    <row r="3435" spans="22:25" ht="13.5">
      <c r="V3435" s="21"/>
      <c r="W3435" s="21"/>
      <c r="X3435" s="21"/>
      <c r="Y3435" s="21"/>
    </row>
    <row r="3436" spans="22:25" ht="13.5">
      <c r="V3436" s="21"/>
      <c r="W3436" s="21"/>
      <c r="X3436" s="21"/>
      <c r="Y3436" s="21"/>
    </row>
    <row r="3437" spans="22:25" ht="13.5">
      <c r="V3437" s="21"/>
      <c r="W3437" s="21"/>
      <c r="X3437" s="21"/>
      <c r="Y3437" s="21"/>
    </row>
    <row r="3438" spans="22:25" ht="13.5">
      <c r="V3438" s="21"/>
      <c r="W3438" s="21"/>
      <c r="X3438" s="21"/>
      <c r="Y3438" s="21"/>
    </row>
    <row r="3439" spans="22:25" ht="13.5">
      <c r="V3439" s="21"/>
      <c r="W3439" s="21"/>
      <c r="X3439" s="21"/>
      <c r="Y3439" s="21"/>
    </row>
    <row r="3440" spans="22:25" ht="13.5">
      <c r="V3440" s="21"/>
      <c r="W3440" s="21"/>
      <c r="X3440" s="21"/>
      <c r="Y3440" s="21"/>
    </row>
    <row r="3441" spans="22:25" ht="13.5">
      <c r="V3441" s="21"/>
      <c r="W3441" s="21"/>
      <c r="X3441" s="21"/>
      <c r="Y3441" s="21"/>
    </row>
    <row r="3442" spans="22:25" ht="13.5">
      <c r="V3442" s="21"/>
      <c r="W3442" s="21"/>
      <c r="X3442" s="21"/>
      <c r="Y3442" s="21"/>
    </row>
    <row r="3443" spans="22:25" ht="13.5">
      <c r="V3443" s="21"/>
      <c r="W3443" s="21"/>
      <c r="X3443" s="21"/>
      <c r="Y3443" s="21"/>
    </row>
    <row r="3444" spans="22:25" ht="13.5">
      <c r="V3444" s="21"/>
      <c r="W3444" s="21"/>
      <c r="X3444" s="21"/>
      <c r="Y3444" s="21"/>
    </row>
    <row r="3445" spans="22:25" ht="13.5">
      <c r="V3445" s="21"/>
      <c r="W3445" s="21"/>
      <c r="X3445" s="21"/>
      <c r="Y3445" s="21"/>
    </row>
    <row r="3446" spans="22:25" ht="13.5">
      <c r="V3446" s="21"/>
      <c r="W3446" s="21"/>
      <c r="X3446" s="21"/>
      <c r="Y3446" s="21"/>
    </row>
    <row r="3447" spans="22:25" ht="13.5">
      <c r="V3447" s="21"/>
      <c r="W3447" s="21"/>
      <c r="X3447" s="21"/>
      <c r="Y3447" s="21"/>
    </row>
    <row r="3448" spans="22:25" ht="13.5">
      <c r="V3448" s="21"/>
      <c r="W3448" s="21"/>
      <c r="X3448" s="21"/>
      <c r="Y3448" s="21"/>
    </row>
    <row r="3449" spans="22:25" ht="13.5">
      <c r="V3449" s="21"/>
      <c r="W3449" s="21"/>
      <c r="X3449" s="21"/>
      <c r="Y3449" s="21"/>
    </row>
    <row r="3450" spans="22:25" ht="13.5">
      <c r="V3450" s="21"/>
      <c r="W3450" s="21"/>
      <c r="X3450" s="21"/>
      <c r="Y3450" s="21"/>
    </row>
    <row r="3451" spans="22:25" ht="13.5">
      <c r="V3451" s="21"/>
      <c r="W3451" s="21"/>
      <c r="X3451" s="21"/>
      <c r="Y3451" s="21"/>
    </row>
    <row r="3452" spans="22:25" ht="13.5">
      <c r="V3452" s="21"/>
      <c r="W3452" s="21"/>
      <c r="X3452" s="21"/>
      <c r="Y3452" s="21"/>
    </row>
    <row r="3453" spans="22:25" ht="13.5">
      <c r="V3453" s="21"/>
      <c r="W3453" s="21"/>
      <c r="X3453" s="21"/>
      <c r="Y3453" s="21"/>
    </row>
    <row r="3454" spans="22:25" ht="13.5">
      <c r="V3454" s="21"/>
      <c r="W3454" s="21"/>
      <c r="X3454" s="21"/>
      <c r="Y3454" s="21"/>
    </row>
    <row r="3455" spans="22:25" ht="13.5">
      <c r="V3455" s="21"/>
      <c r="W3455" s="21"/>
      <c r="X3455" s="21"/>
      <c r="Y3455" s="21"/>
    </row>
    <row r="3456" spans="22:25" ht="13.5">
      <c r="V3456" s="21"/>
      <c r="W3456" s="21"/>
      <c r="X3456" s="21"/>
      <c r="Y3456" s="21"/>
    </row>
    <row r="3457" spans="22:25" ht="13.5">
      <c r="V3457" s="21"/>
      <c r="W3457" s="21"/>
      <c r="X3457" s="21"/>
      <c r="Y3457" s="21"/>
    </row>
    <row r="3458" spans="22:25" ht="13.5">
      <c r="V3458" s="21"/>
      <c r="W3458" s="21"/>
      <c r="X3458" s="21"/>
      <c r="Y3458" s="21"/>
    </row>
    <row r="3459" spans="22:25" ht="13.5">
      <c r="V3459" s="21"/>
      <c r="W3459" s="21"/>
      <c r="X3459" s="21"/>
      <c r="Y3459" s="21"/>
    </row>
    <row r="3460" spans="22:25" ht="13.5">
      <c r="V3460" s="21"/>
      <c r="W3460" s="21"/>
      <c r="X3460" s="21"/>
      <c r="Y3460" s="21"/>
    </row>
    <row r="3461" spans="22:25" ht="13.5">
      <c r="V3461" s="21"/>
      <c r="W3461" s="21"/>
      <c r="X3461" s="21"/>
      <c r="Y3461" s="21"/>
    </row>
    <row r="3462" spans="22:25" ht="13.5">
      <c r="V3462" s="21"/>
      <c r="W3462" s="21"/>
      <c r="X3462" s="21"/>
      <c r="Y3462" s="21"/>
    </row>
    <row r="3463" spans="22:25" ht="13.5">
      <c r="V3463" s="21"/>
      <c r="W3463" s="21"/>
      <c r="X3463" s="21"/>
      <c r="Y3463" s="21"/>
    </row>
    <row r="3464" spans="22:25" ht="13.5">
      <c r="V3464" s="21"/>
      <c r="W3464" s="21"/>
      <c r="X3464" s="21"/>
      <c r="Y3464" s="21"/>
    </row>
    <row r="3465" spans="22:25" ht="13.5">
      <c r="V3465" s="21"/>
      <c r="W3465" s="21"/>
      <c r="X3465" s="21"/>
      <c r="Y3465" s="21"/>
    </row>
    <row r="3466" spans="22:25" ht="13.5">
      <c r="V3466" s="21"/>
      <c r="W3466" s="21"/>
      <c r="X3466" s="21"/>
      <c r="Y3466" s="21"/>
    </row>
    <row r="3467" spans="22:25" ht="13.5">
      <c r="V3467" s="21"/>
      <c r="W3467" s="21"/>
      <c r="X3467" s="21"/>
      <c r="Y3467" s="21"/>
    </row>
    <row r="3468" spans="22:25" ht="13.5">
      <c r="V3468" s="21"/>
      <c r="W3468" s="21"/>
      <c r="X3468" s="21"/>
      <c r="Y3468" s="21"/>
    </row>
    <row r="3469" spans="22:25" ht="13.5">
      <c r="V3469" s="21"/>
      <c r="W3469" s="21"/>
      <c r="X3469" s="21"/>
      <c r="Y3469" s="21"/>
    </row>
    <row r="3470" spans="22:25" ht="13.5">
      <c r="V3470" s="21"/>
      <c r="W3470" s="21"/>
      <c r="X3470" s="21"/>
      <c r="Y3470" s="21"/>
    </row>
    <row r="3471" spans="22:25" ht="13.5">
      <c r="V3471" s="21"/>
      <c r="W3471" s="21"/>
      <c r="X3471" s="21"/>
      <c r="Y3471" s="21"/>
    </row>
    <row r="3472" spans="22:25" ht="13.5">
      <c r="V3472" s="21"/>
      <c r="W3472" s="21"/>
      <c r="X3472" s="21"/>
      <c r="Y3472" s="21"/>
    </row>
    <row r="3473" spans="22:25" ht="13.5">
      <c r="V3473" s="21"/>
      <c r="W3473" s="21"/>
      <c r="X3473" s="21"/>
      <c r="Y3473" s="21"/>
    </row>
    <row r="3474" spans="22:25" ht="13.5">
      <c r="V3474" s="21"/>
      <c r="W3474" s="21"/>
      <c r="X3474" s="21"/>
      <c r="Y3474" s="21"/>
    </row>
    <row r="3475" spans="22:25" ht="13.5">
      <c r="V3475" s="21"/>
      <c r="W3475" s="21"/>
      <c r="X3475" s="21"/>
      <c r="Y3475" s="21"/>
    </row>
    <row r="3476" spans="22:25" ht="13.5">
      <c r="V3476" s="21"/>
      <c r="W3476" s="21"/>
      <c r="X3476" s="21"/>
      <c r="Y3476" s="21"/>
    </row>
    <row r="3477" spans="22:25" ht="13.5">
      <c r="V3477" s="21"/>
      <c r="W3477" s="21"/>
      <c r="X3477" s="21"/>
      <c r="Y3477" s="21"/>
    </row>
    <row r="3478" spans="22:25" ht="13.5">
      <c r="V3478" s="21"/>
      <c r="W3478" s="21"/>
      <c r="X3478" s="21"/>
      <c r="Y3478" s="21"/>
    </row>
    <row r="3479" spans="22:25" ht="13.5">
      <c r="V3479" s="21"/>
      <c r="W3479" s="21"/>
      <c r="X3479" s="21"/>
      <c r="Y3479" s="21"/>
    </row>
    <row r="3480" spans="22:25" ht="13.5">
      <c r="V3480" s="21"/>
      <c r="W3480" s="21"/>
      <c r="X3480" s="21"/>
      <c r="Y3480" s="21"/>
    </row>
    <row r="3481" spans="22:25" ht="13.5">
      <c r="V3481" s="21"/>
      <c r="W3481" s="21"/>
      <c r="X3481" s="21"/>
      <c r="Y3481" s="21"/>
    </row>
    <row r="3482" spans="22:25" ht="13.5">
      <c r="V3482" s="21"/>
      <c r="W3482" s="21"/>
      <c r="X3482" s="21"/>
      <c r="Y3482" s="21"/>
    </row>
    <row r="3483" spans="22:25" ht="13.5">
      <c r="V3483" s="21"/>
      <c r="W3483" s="21"/>
      <c r="X3483" s="21"/>
      <c r="Y3483" s="21"/>
    </row>
    <row r="3484" spans="22:25" ht="13.5">
      <c r="V3484" s="21"/>
      <c r="W3484" s="21"/>
      <c r="X3484" s="21"/>
      <c r="Y3484" s="21"/>
    </row>
    <row r="3485" spans="22:25" ht="13.5">
      <c r="V3485" s="21"/>
      <c r="W3485" s="21"/>
      <c r="X3485" s="21"/>
      <c r="Y3485" s="21"/>
    </row>
    <row r="3486" spans="22:25" ht="13.5">
      <c r="V3486" s="21"/>
      <c r="W3486" s="21"/>
      <c r="X3486" s="21"/>
      <c r="Y3486" s="21"/>
    </row>
    <row r="3487" spans="22:25" ht="13.5">
      <c r="V3487" s="21"/>
      <c r="W3487" s="21"/>
      <c r="X3487" s="21"/>
      <c r="Y3487" s="21"/>
    </row>
    <row r="3488" spans="22:25" ht="13.5">
      <c r="V3488" s="21"/>
      <c r="W3488" s="21"/>
      <c r="X3488" s="21"/>
      <c r="Y3488" s="21"/>
    </row>
    <row r="3489" spans="22:25" ht="13.5">
      <c r="V3489" s="21"/>
      <c r="W3489" s="21"/>
      <c r="X3489" s="21"/>
      <c r="Y3489" s="21"/>
    </row>
    <row r="3490" spans="22:25" ht="13.5">
      <c r="V3490" s="21"/>
      <c r="W3490" s="21"/>
      <c r="X3490" s="21"/>
      <c r="Y3490" s="21"/>
    </row>
    <row r="3491" spans="22:25" ht="13.5">
      <c r="V3491" s="21"/>
      <c r="W3491" s="21"/>
      <c r="X3491" s="21"/>
      <c r="Y3491" s="21"/>
    </row>
    <row r="3492" spans="22:25" ht="13.5">
      <c r="V3492" s="21"/>
      <c r="W3492" s="21"/>
      <c r="X3492" s="21"/>
      <c r="Y3492" s="21"/>
    </row>
    <row r="3493" spans="22:25" ht="13.5">
      <c r="V3493" s="21"/>
      <c r="W3493" s="21"/>
      <c r="X3493" s="21"/>
      <c r="Y3493" s="21"/>
    </row>
    <row r="3494" spans="22:25" ht="13.5">
      <c r="V3494" s="21"/>
      <c r="W3494" s="21"/>
      <c r="X3494" s="21"/>
      <c r="Y3494" s="21"/>
    </row>
    <row r="3495" spans="22:25" ht="13.5">
      <c r="V3495" s="21"/>
      <c r="W3495" s="21"/>
      <c r="X3495" s="21"/>
      <c r="Y3495" s="21"/>
    </row>
    <row r="3496" spans="22:25" ht="13.5">
      <c r="V3496" s="21"/>
      <c r="W3496" s="21"/>
      <c r="X3496" s="21"/>
      <c r="Y3496" s="21"/>
    </row>
    <row r="3497" spans="22:25" ht="13.5">
      <c r="V3497" s="21"/>
      <c r="W3497" s="21"/>
      <c r="X3497" s="21"/>
      <c r="Y3497" s="21"/>
    </row>
    <row r="3498" spans="22:25" ht="13.5">
      <c r="V3498" s="21"/>
      <c r="W3498" s="21"/>
      <c r="X3498" s="21"/>
      <c r="Y3498" s="21"/>
    </row>
    <row r="3499" spans="22:25" ht="13.5">
      <c r="V3499" s="21"/>
      <c r="W3499" s="21"/>
      <c r="X3499" s="21"/>
      <c r="Y3499" s="21"/>
    </row>
    <row r="3500" spans="22:25" ht="13.5">
      <c r="V3500" s="21"/>
      <c r="W3500" s="21"/>
      <c r="X3500" s="21"/>
      <c r="Y3500" s="21"/>
    </row>
    <row r="3501" spans="22:25" ht="13.5">
      <c r="V3501" s="21"/>
      <c r="W3501" s="21"/>
      <c r="X3501" s="21"/>
      <c r="Y3501" s="21"/>
    </row>
    <row r="3502" spans="22:25" ht="13.5">
      <c r="V3502" s="21"/>
      <c r="W3502" s="21"/>
      <c r="X3502" s="21"/>
      <c r="Y3502" s="21"/>
    </row>
    <row r="3503" spans="22:25" ht="13.5">
      <c r="V3503" s="21"/>
      <c r="W3503" s="21"/>
      <c r="X3503" s="21"/>
      <c r="Y3503" s="21"/>
    </row>
    <row r="3504" spans="22:25" ht="13.5">
      <c r="V3504" s="21"/>
      <c r="W3504" s="21"/>
      <c r="X3504" s="21"/>
      <c r="Y3504" s="21"/>
    </row>
    <row r="3505" spans="22:25" ht="13.5">
      <c r="V3505" s="21"/>
      <c r="W3505" s="21"/>
      <c r="X3505" s="21"/>
      <c r="Y3505" s="21"/>
    </row>
    <row r="3506" spans="22:25" ht="13.5">
      <c r="V3506" s="21"/>
      <c r="W3506" s="21"/>
      <c r="X3506" s="21"/>
      <c r="Y3506" s="21"/>
    </row>
    <row r="3507" spans="22:25" ht="13.5">
      <c r="V3507" s="21"/>
      <c r="W3507" s="21"/>
      <c r="X3507" s="21"/>
      <c r="Y3507" s="21"/>
    </row>
    <row r="3508" spans="22:25" ht="13.5">
      <c r="V3508" s="21"/>
      <c r="W3508" s="21"/>
      <c r="X3508" s="21"/>
      <c r="Y3508" s="21"/>
    </row>
    <row r="3509" spans="22:25" ht="13.5">
      <c r="V3509" s="21"/>
      <c r="W3509" s="21"/>
      <c r="X3509" s="21"/>
      <c r="Y3509" s="21"/>
    </row>
    <row r="3510" spans="22:25" ht="13.5">
      <c r="V3510" s="21"/>
      <c r="W3510" s="21"/>
      <c r="X3510" s="21"/>
      <c r="Y3510" s="21"/>
    </row>
    <row r="3511" spans="22:25" ht="13.5">
      <c r="V3511" s="21"/>
      <c r="W3511" s="21"/>
      <c r="X3511" s="21"/>
      <c r="Y3511" s="21"/>
    </row>
    <row r="3512" spans="22:25" ht="13.5">
      <c r="V3512" s="21"/>
      <c r="W3512" s="21"/>
      <c r="X3512" s="21"/>
      <c r="Y3512" s="21"/>
    </row>
    <row r="3513" spans="22:25" ht="13.5">
      <c r="V3513" s="21"/>
      <c r="W3513" s="21"/>
      <c r="X3513" s="21"/>
      <c r="Y3513" s="21"/>
    </row>
    <row r="3514" spans="22:25" ht="13.5">
      <c r="V3514" s="21"/>
      <c r="W3514" s="21"/>
      <c r="X3514" s="21"/>
      <c r="Y3514" s="21"/>
    </row>
    <row r="3515" spans="22:25" ht="13.5">
      <c r="V3515" s="21"/>
      <c r="W3515" s="21"/>
      <c r="X3515" s="21"/>
      <c r="Y3515" s="21"/>
    </row>
    <row r="3516" spans="22:25" ht="13.5">
      <c r="V3516" s="21"/>
      <c r="W3516" s="21"/>
      <c r="X3516" s="21"/>
      <c r="Y3516" s="21"/>
    </row>
    <row r="3517" spans="22:25" ht="13.5">
      <c r="V3517" s="21"/>
      <c r="W3517" s="21"/>
      <c r="X3517" s="21"/>
      <c r="Y3517" s="21"/>
    </row>
    <row r="3518" spans="22:25" ht="13.5">
      <c r="V3518" s="21"/>
      <c r="W3518" s="21"/>
      <c r="X3518" s="21"/>
      <c r="Y3518" s="21"/>
    </row>
    <row r="3519" spans="22:25" ht="13.5">
      <c r="V3519" s="21"/>
      <c r="W3519" s="21"/>
      <c r="X3519" s="21"/>
      <c r="Y3519" s="21"/>
    </row>
    <row r="3520" spans="22:25" ht="13.5">
      <c r="V3520" s="21"/>
      <c r="W3520" s="21"/>
      <c r="X3520" s="21"/>
      <c r="Y3520" s="21"/>
    </row>
    <row r="3521" spans="22:25" ht="13.5">
      <c r="V3521" s="21"/>
      <c r="W3521" s="21"/>
      <c r="X3521" s="21"/>
      <c r="Y3521" s="21"/>
    </row>
    <row r="3522" spans="22:25" ht="13.5">
      <c r="V3522" s="21"/>
      <c r="W3522" s="21"/>
      <c r="X3522" s="21"/>
      <c r="Y3522" s="21"/>
    </row>
    <row r="3523" spans="22:25" ht="13.5">
      <c r="V3523" s="21"/>
      <c r="W3523" s="21"/>
      <c r="X3523" s="21"/>
      <c r="Y3523" s="21"/>
    </row>
    <row r="3524" spans="22:25" ht="13.5">
      <c r="V3524" s="21"/>
      <c r="W3524" s="21"/>
      <c r="X3524" s="21"/>
      <c r="Y3524" s="21"/>
    </row>
    <row r="3525" spans="22:25" ht="13.5">
      <c r="V3525" s="21"/>
      <c r="W3525" s="21"/>
      <c r="X3525" s="21"/>
      <c r="Y3525" s="21"/>
    </row>
    <row r="3526" spans="22:25" ht="13.5">
      <c r="V3526" s="21"/>
      <c r="W3526" s="21"/>
      <c r="X3526" s="21"/>
      <c r="Y3526" s="21"/>
    </row>
    <row r="3527" spans="22:25" ht="13.5">
      <c r="V3527" s="21"/>
      <c r="W3527" s="21"/>
      <c r="X3527" s="21"/>
      <c r="Y3527" s="21"/>
    </row>
    <row r="3528" spans="22:25" ht="13.5">
      <c r="V3528" s="21"/>
      <c r="W3528" s="21"/>
      <c r="X3528" s="21"/>
      <c r="Y3528" s="21"/>
    </row>
    <row r="3529" spans="22:25" ht="13.5">
      <c r="V3529" s="21"/>
      <c r="W3529" s="21"/>
      <c r="X3529" s="21"/>
      <c r="Y3529" s="21"/>
    </row>
    <row r="3530" spans="22:25" ht="13.5">
      <c r="V3530" s="21"/>
      <c r="W3530" s="21"/>
      <c r="X3530" s="21"/>
      <c r="Y3530" s="21"/>
    </row>
    <row r="3531" spans="22:25" ht="13.5">
      <c r="V3531" s="21"/>
      <c r="W3531" s="21"/>
      <c r="X3531" s="21"/>
      <c r="Y3531" s="21"/>
    </row>
    <row r="3532" spans="22:25" ht="13.5">
      <c r="V3532" s="21"/>
      <c r="W3532" s="21"/>
      <c r="X3532" s="21"/>
      <c r="Y3532" s="21"/>
    </row>
    <row r="3533" spans="22:25" ht="13.5">
      <c r="V3533" s="21"/>
      <c r="W3533" s="21"/>
      <c r="X3533" s="21"/>
      <c r="Y3533" s="21"/>
    </row>
    <row r="3534" spans="22:25" ht="13.5">
      <c r="V3534" s="21"/>
      <c r="W3534" s="21"/>
      <c r="X3534" s="21"/>
      <c r="Y3534" s="21"/>
    </row>
    <row r="3535" spans="22:25" ht="13.5">
      <c r="V3535" s="21"/>
      <c r="W3535" s="21"/>
      <c r="X3535" s="21"/>
      <c r="Y3535" s="21"/>
    </row>
    <row r="3536" spans="22:25" ht="13.5">
      <c r="V3536" s="21"/>
      <c r="W3536" s="21"/>
      <c r="X3536" s="21"/>
      <c r="Y3536" s="21"/>
    </row>
    <row r="3537" spans="22:25" ht="13.5">
      <c r="V3537" s="21"/>
      <c r="W3537" s="21"/>
      <c r="X3537" s="21"/>
      <c r="Y3537" s="21"/>
    </row>
    <row r="3538" spans="22:25" ht="13.5">
      <c r="V3538" s="21"/>
      <c r="W3538" s="21"/>
      <c r="X3538" s="21"/>
      <c r="Y3538" s="21"/>
    </row>
    <row r="3539" spans="22:25" ht="13.5">
      <c r="V3539" s="21"/>
      <c r="W3539" s="21"/>
      <c r="X3539" s="21"/>
      <c r="Y3539" s="21"/>
    </row>
    <row r="3540" spans="22:25" ht="13.5">
      <c r="V3540" s="21"/>
      <c r="W3540" s="21"/>
      <c r="X3540" s="21"/>
      <c r="Y3540" s="21"/>
    </row>
    <row r="3541" spans="22:25" ht="13.5">
      <c r="V3541" s="21"/>
      <c r="W3541" s="21"/>
      <c r="X3541" s="21"/>
      <c r="Y3541" s="21"/>
    </row>
    <row r="3542" spans="22:25" ht="13.5">
      <c r="V3542" s="21"/>
      <c r="W3542" s="21"/>
      <c r="X3542" s="21"/>
      <c r="Y3542" s="21"/>
    </row>
    <row r="3543" spans="22:25" ht="13.5">
      <c r="V3543" s="21"/>
      <c r="W3543" s="21"/>
      <c r="X3543" s="21"/>
      <c r="Y3543" s="21"/>
    </row>
    <row r="3544" spans="22:25" ht="13.5">
      <c r="V3544" s="21"/>
      <c r="W3544" s="21"/>
      <c r="X3544" s="21"/>
      <c r="Y3544" s="21"/>
    </row>
    <row r="3545" spans="22:25" ht="13.5">
      <c r="V3545" s="21"/>
      <c r="W3545" s="21"/>
      <c r="X3545" s="21"/>
      <c r="Y3545" s="21"/>
    </row>
    <row r="3546" spans="22:25" ht="13.5">
      <c r="V3546" s="21"/>
      <c r="W3546" s="21"/>
      <c r="X3546" s="21"/>
      <c r="Y3546" s="21"/>
    </row>
    <row r="3547" spans="22:25" ht="13.5">
      <c r="V3547" s="21"/>
      <c r="W3547" s="21"/>
      <c r="X3547" s="21"/>
      <c r="Y3547" s="21"/>
    </row>
    <row r="3548" spans="22:25" ht="13.5">
      <c r="V3548" s="21"/>
      <c r="W3548" s="21"/>
      <c r="X3548" s="21"/>
      <c r="Y3548" s="21"/>
    </row>
    <row r="3549" spans="22:25" ht="13.5">
      <c r="V3549" s="21"/>
      <c r="W3549" s="21"/>
      <c r="X3549" s="21"/>
      <c r="Y3549" s="21"/>
    </row>
    <row r="3550" spans="22:25" ht="13.5">
      <c r="V3550" s="21"/>
      <c r="W3550" s="21"/>
      <c r="X3550" s="21"/>
      <c r="Y3550" s="21"/>
    </row>
    <row r="3551" spans="22:25" ht="13.5">
      <c r="V3551" s="21"/>
      <c r="W3551" s="21"/>
      <c r="X3551" s="21"/>
      <c r="Y3551" s="21"/>
    </row>
    <row r="3552" spans="22:25" ht="13.5">
      <c r="V3552" s="21"/>
      <c r="W3552" s="21"/>
      <c r="X3552" s="21"/>
      <c r="Y3552" s="21"/>
    </row>
    <row r="3553" spans="22:25" ht="13.5">
      <c r="V3553" s="21"/>
      <c r="W3553" s="21"/>
      <c r="X3553" s="21"/>
      <c r="Y3553" s="21"/>
    </row>
    <row r="3554" spans="22:25" ht="13.5">
      <c r="V3554" s="21"/>
      <c r="W3554" s="21"/>
      <c r="X3554" s="21"/>
      <c r="Y3554" s="21"/>
    </row>
    <row r="3555" spans="22:25" ht="13.5">
      <c r="V3555" s="21"/>
      <c r="W3555" s="21"/>
      <c r="X3555" s="21"/>
      <c r="Y3555" s="21"/>
    </row>
    <row r="3556" spans="22:25" ht="13.5">
      <c r="V3556" s="21"/>
      <c r="W3556" s="21"/>
      <c r="X3556" s="21"/>
      <c r="Y3556" s="21"/>
    </row>
    <row r="3557" spans="22:25" ht="13.5">
      <c r="V3557" s="21"/>
      <c r="W3557" s="21"/>
      <c r="X3557" s="21"/>
      <c r="Y3557" s="21"/>
    </row>
    <row r="3558" spans="22:25" ht="13.5">
      <c r="V3558" s="21"/>
      <c r="W3558" s="21"/>
      <c r="X3558" s="21"/>
      <c r="Y3558" s="21"/>
    </row>
    <row r="3559" spans="22:25" ht="13.5">
      <c r="V3559" s="21"/>
      <c r="W3559" s="21"/>
      <c r="X3559" s="21"/>
      <c r="Y3559" s="21"/>
    </row>
    <row r="3560" spans="22:25" ht="13.5">
      <c r="V3560" s="21"/>
      <c r="W3560" s="21"/>
      <c r="X3560" s="21"/>
      <c r="Y3560" s="21"/>
    </row>
    <row r="3561" spans="22:25" ht="13.5">
      <c r="V3561" s="21"/>
      <c r="W3561" s="21"/>
      <c r="X3561" s="21"/>
      <c r="Y3561" s="21"/>
    </row>
    <row r="3562" spans="22:25" ht="13.5">
      <c r="V3562" s="21"/>
      <c r="W3562" s="21"/>
      <c r="X3562" s="21"/>
      <c r="Y3562" s="21"/>
    </row>
    <row r="3563" spans="22:25" ht="13.5">
      <c r="V3563" s="21"/>
      <c r="W3563" s="21"/>
      <c r="X3563" s="21"/>
      <c r="Y3563" s="21"/>
    </row>
    <row r="3564" spans="22:25" ht="13.5">
      <c r="V3564" s="21"/>
      <c r="W3564" s="21"/>
      <c r="X3564" s="21"/>
      <c r="Y3564" s="21"/>
    </row>
    <row r="3565" spans="22:25" ht="13.5">
      <c r="V3565" s="21"/>
      <c r="W3565" s="21"/>
      <c r="X3565" s="21"/>
      <c r="Y3565" s="21"/>
    </row>
    <row r="3566" spans="22:25" ht="13.5">
      <c r="V3566" s="21"/>
      <c r="W3566" s="21"/>
      <c r="X3566" s="21"/>
      <c r="Y3566" s="21"/>
    </row>
    <row r="3567" spans="22:25" ht="13.5">
      <c r="V3567" s="21"/>
      <c r="W3567" s="21"/>
      <c r="X3567" s="21"/>
      <c r="Y3567" s="21"/>
    </row>
    <row r="3568" spans="22:25" ht="13.5">
      <c r="V3568" s="21"/>
      <c r="W3568" s="21"/>
      <c r="X3568" s="21"/>
      <c r="Y3568" s="21"/>
    </row>
    <row r="3569" spans="22:25" ht="13.5">
      <c r="V3569" s="21"/>
      <c r="W3569" s="21"/>
      <c r="X3569" s="21"/>
      <c r="Y3569" s="21"/>
    </row>
    <row r="3570" spans="22:25" ht="13.5">
      <c r="V3570" s="21"/>
      <c r="W3570" s="21"/>
      <c r="X3570" s="21"/>
      <c r="Y3570" s="21"/>
    </row>
    <row r="3571" spans="22:25" ht="13.5">
      <c r="V3571" s="21"/>
      <c r="W3571" s="21"/>
      <c r="X3571" s="21"/>
      <c r="Y3571" s="21"/>
    </row>
    <row r="3572" spans="22:25" ht="13.5">
      <c r="V3572" s="21"/>
      <c r="W3572" s="21"/>
      <c r="X3572" s="21"/>
      <c r="Y3572" s="21"/>
    </row>
    <row r="3573" spans="22:25" ht="13.5">
      <c r="V3573" s="21"/>
      <c r="W3573" s="21"/>
      <c r="X3573" s="21"/>
      <c r="Y3573" s="21"/>
    </row>
    <row r="3574" spans="22:25" ht="13.5">
      <c r="V3574" s="21"/>
      <c r="W3574" s="21"/>
      <c r="X3574" s="21"/>
      <c r="Y3574" s="21"/>
    </row>
    <row r="3575" spans="22:25" ht="13.5">
      <c r="V3575" s="21"/>
      <c r="W3575" s="21"/>
      <c r="X3575" s="21"/>
      <c r="Y3575" s="21"/>
    </row>
    <row r="3576" spans="22:25" ht="13.5">
      <c r="V3576" s="21"/>
      <c r="W3576" s="21"/>
      <c r="X3576" s="21"/>
      <c r="Y3576" s="21"/>
    </row>
    <row r="3577" spans="22:25" ht="13.5">
      <c r="V3577" s="21"/>
      <c r="W3577" s="21"/>
      <c r="X3577" s="21"/>
      <c r="Y3577" s="21"/>
    </row>
    <row r="3578" spans="22:25" ht="13.5">
      <c r="V3578" s="21"/>
      <c r="W3578" s="21"/>
      <c r="X3578" s="21"/>
      <c r="Y3578" s="21"/>
    </row>
    <row r="3579" spans="22:25" ht="13.5">
      <c r="V3579" s="21"/>
      <c r="W3579" s="21"/>
      <c r="X3579" s="21"/>
      <c r="Y3579" s="21"/>
    </row>
    <row r="3580" spans="22:25" ht="13.5">
      <c r="V3580" s="21"/>
      <c r="W3580" s="21"/>
      <c r="X3580" s="21"/>
      <c r="Y3580" s="21"/>
    </row>
    <row r="3581" spans="22:25" ht="13.5">
      <c r="V3581" s="21"/>
      <c r="W3581" s="21"/>
      <c r="X3581" s="21"/>
      <c r="Y3581" s="21"/>
    </row>
    <row r="3582" spans="22:25" ht="13.5">
      <c r="V3582" s="21"/>
      <c r="W3582" s="21"/>
      <c r="X3582" s="21"/>
      <c r="Y3582" s="21"/>
    </row>
    <row r="3583" spans="22:25" ht="13.5">
      <c r="V3583" s="21"/>
      <c r="W3583" s="21"/>
      <c r="X3583" s="21"/>
      <c r="Y3583" s="21"/>
    </row>
    <row r="3584" spans="22:25" ht="13.5">
      <c r="V3584" s="21"/>
      <c r="W3584" s="21"/>
      <c r="X3584" s="21"/>
      <c r="Y3584" s="21"/>
    </row>
    <row r="3585" spans="22:25" ht="13.5">
      <c r="V3585" s="21"/>
      <c r="W3585" s="21"/>
      <c r="X3585" s="21"/>
      <c r="Y3585" s="21"/>
    </row>
    <row r="3586" spans="22:25" ht="13.5">
      <c r="V3586" s="21"/>
      <c r="W3586" s="21"/>
      <c r="X3586" s="21"/>
      <c r="Y3586" s="21"/>
    </row>
    <row r="3587" spans="22:25" ht="13.5">
      <c r="V3587" s="21"/>
      <c r="W3587" s="21"/>
      <c r="X3587" s="21"/>
      <c r="Y3587" s="21"/>
    </row>
    <row r="3588" spans="22:25" ht="13.5">
      <c r="V3588" s="21"/>
      <c r="W3588" s="21"/>
      <c r="X3588" s="21"/>
      <c r="Y3588" s="21"/>
    </row>
    <row r="3589" spans="22:25" ht="13.5">
      <c r="V3589" s="21"/>
      <c r="W3589" s="21"/>
      <c r="X3589" s="21"/>
      <c r="Y3589" s="21"/>
    </row>
    <row r="3590" spans="22:25" ht="13.5">
      <c r="V3590" s="21"/>
      <c r="W3590" s="21"/>
      <c r="X3590" s="21"/>
      <c r="Y3590" s="21"/>
    </row>
    <row r="3591" spans="22:25" ht="13.5">
      <c r="V3591" s="21"/>
      <c r="W3591" s="21"/>
      <c r="X3591" s="21"/>
      <c r="Y3591" s="21"/>
    </row>
    <row r="3592" spans="22:25" ht="13.5">
      <c r="V3592" s="21"/>
      <c r="W3592" s="21"/>
      <c r="X3592" s="21"/>
      <c r="Y3592" s="21"/>
    </row>
    <row r="3593" spans="22:25" ht="13.5">
      <c r="V3593" s="21"/>
      <c r="W3593" s="21"/>
      <c r="X3593" s="21"/>
      <c r="Y3593" s="21"/>
    </row>
    <row r="3594" spans="22:25" ht="13.5">
      <c r="V3594" s="21"/>
      <c r="W3594" s="21"/>
      <c r="X3594" s="21"/>
      <c r="Y3594" s="21"/>
    </row>
    <row r="3595" spans="22:25" ht="13.5">
      <c r="V3595" s="21"/>
      <c r="W3595" s="21"/>
      <c r="X3595" s="21"/>
      <c r="Y3595" s="21"/>
    </row>
    <row r="3596" spans="22:25" ht="13.5">
      <c r="V3596" s="21"/>
      <c r="W3596" s="21"/>
      <c r="X3596" s="21"/>
      <c r="Y3596" s="21"/>
    </row>
    <row r="3597" spans="22:25" ht="13.5">
      <c r="V3597" s="21"/>
      <c r="W3597" s="21"/>
      <c r="X3597" s="21"/>
      <c r="Y3597" s="21"/>
    </row>
    <row r="3598" spans="22:25" ht="13.5">
      <c r="V3598" s="21"/>
      <c r="W3598" s="21"/>
      <c r="X3598" s="21"/>
      <c r="Y3598" s="21"/>
    </row>
    <row r="3599" spans="22:25" ht="13.5">
      <c r="V3599" s="21"/>
      <c r="W3599" s="21"/>
      <c r="X3599" s="21"/>
      <c r="Y3599" s="21"/>
    </row>
    <row r="3600" spans="22:25" ht="13.5">
      <c r="V3600" s="21"/>
      <c r="W3600" s="21"/>
      <c r="X3600" s="21"/>
      <c r="Y3600" s="21"/>
    </row>
    <row r="3601" spans="22:25" ht="13.5">
      <c r="V3601" s="21"/>
      <c r="W3601" s="21"/>
      <c r="X3601" s="21"/>
      <c r="Y3601" s="21"/>
    </row>
    <row r="3602" spans="22:25" ht="13.5">
      <c r="V3602" s="21"/>
      <c r="W3602" s="21"/>
      <c r="X3602" s="21"/>
      <c r="Y3602" s="21"/>
    </row>
    <row r="3603" spans="22:25" ht="13.5">
      <c r="V3603" s="21"/>
      <c r="W3603" s="21"/>
      <c r="X3603" s="21"/>
      <c r="Y3603" s="21"/>
    </row>
    <row r="3604" spans="22:25" ht="13.5">
      <c r="V3604" s="21"/>
      <c r="W3604" s="21"/>
      <c r="X3604" s="21"/>
      <c r="Y3604" s="21"/>
    </row>
    <row r="3605" spans="22:25" ht="13.5">
      <c r="V3605" s="21"/>
      <c r="W3605" s="21"/>
      <c r="X3605" s="21"/>
      <c r="Y3605" s="21"/>
    </row>
    <row r="3606" spans="22:25" ht="13.5">
      <c r="V3606" s="21"/>
      <c r="W3606" s="21"/>
      <c r="X3606" s="21"/>
      <c r="Y3606" s="21"/>
    </row>
    <row r="3607" spans="22:25" ht="13.5">
      <c r="V3607" s="21"/>
      <c r="W3607" s="21"/>
      <c r="X3607" s="21"/>
      <c r="Y3607" s="21"/>
    </row>
    <row r="3608" spans="22:25" ht="13.5">
      <c r="V3608" s="21"/>
      <c r="W3608" s="21"/>
      <c r="X3608" s="21"/>
      <c r="Y3608" s="21"/>
    </row>
    <row r="3609" spans="22:25" ht="13.5">
      <c r="V3609" s="21"/>
      <c r="W3609" s="21"/>
      <c r="X3609" s="21"/>
      <c r="Y3609" s="21"/>
    </row>
    <row r="3610" spans="22:25" ht="13.5">
      <c r="V3610" s="21"/>
      <c r="W3610" s="21"/>
      <c r="X3610" s="21"/>
      <c r="Y3610" s="21"/>
    </row>
    <row r="3611" spans="22:25" ht="13.5">
      <c r="V3611" s="21"/>
      <c r="W3611" s="21"/>
      <c r="X3611" s="21"/>
      <c r="Y3611" s="21"/>
    </row>
    <row r="3612" spans="22:25" ht="13.5">
      <c r="V3612" s="21"/>
      <c r="W3612" s="21"/>
      <c r="X3612" s="21"/>
      <c r="Y3612" s="21"/>
    </row>
    <row r="3613" spans="22:25" ht="13.5">
      <c r="V3613" s="21"/>
      <c r="W3613" s="21"/>
      <c r="X3613" s="21"/>
      <c r="Y3613" s="21"/>
    </row>
    <row r="3614" spans="22:25" ht="13.5">
      <c r="V3614" s="21"/>
      <c r="W3614" s="21"/>
      <c r="X3614" s="21"/>
      <c r="Y3614" s="21"/>
    </row>
    <row r="3615" spans="22:25" ht="13.5">
      <c r="V3615" s="21"/>
      <c r="W3615" s="21"/>
      <c r="X3615" s="21"/>
      <c r="Y3615" s="21"/>
    </row>
    <row r="3616" spans="22:25" ht="13.5">
      <c r="V3616" s="21"/>
      <c r="W3616" s="21"/>
      <c r="X3616" s="21"/>
      <c r="Y3616" s="21"/>
    </row>
    <row r="3617" spans="22:25" ht="13.5">
      <c r="V3617" s="21"/>
      <c r="W3617" s="21"/>
      <c r="X3617" s="21"/>
      <c r="Y3617" s="21"/>
    </row>
    <row r="3618" spans="22:25" ht="13.5">
      <c r="V3618" s="21"/>
      <c r="W3618" s="21"/>
      <c r="X3618" s="21"/>
      <c r="Y3618" s="21"/>
    </row>
    <row r="3619" spans="22:25" ht="13.5">
      <c r="V3619" s="21"/>
      <c r="W3619" s="21"/>
      <c r="X3619" s="21"/>
      <c r="Y3619" s="21"/>
    </row>
    <row r="3620" spans="22:25" ht="13.5">
      <c r="V3620" s="21"/>
      <c r="W3620" s="21"/>
      <c r="X3620" s="21"/>
      <c r="Y3620" s="21"/>
    </row>
    <row r="3621" spans="22:25" ht="13.5">
      <c r="V3621" s="21"/>
      <c r="W3621" s="21"/>
      <c r="X3621" s="21"/>
      <c r="Y3621" s="21"/>
    </row>
    <row r="3622" spans="22:25" ht="13.5">
      <c r="V3622" s="21"/>
      <c r="W3622" s="21"/>
      <c r="X3622" s="21"/>
      <c r="Y3622" s="21"/>
    </row>
    <row r="3623" spans="22:25" ht="13.5">
      <c r="V3623" s="21"/>
      <c r="W3623" s="21"/>
      <c r="X3623" s="21"/>
      <c r="Y3623" s="21"/>
    </row>
    <row r="3624" spans="22:25" ht="13.5">
      <c r="V3624" s="21"/>
      <c r="W3624" s="21"/>
      <c r="X3624" s="21"/>
      <c r="Y3624" s="21"/>
    </row>
    <row r="3625" spans="22:25" ht="13.5">
      <c r="V3625" s="21"/>
      <c r="W3625" s="21"/>
      <c r="X3625" s="21"/>
      <c r="Y3625" s="21"/>
    </row>
    <row r="3626" spans="22:25" ht="13.5">
      <c r="V3626" s="21"/>
      <c r="W3626" s="21"/>
      <c r="X3626" s="21"/>
      <c r="Y3626" s="21"/>
    </row>
    <row r="3627" spans="22:25" ht="13.5">
      <c r="V3627" s="21"/>
      <c r="W3627" s="21"/>
      <c r="X3627" s="21"/>
      <c r="Y3627" s="21"/>
    </row>
    <row r="3628" spans="22:25" ht="13.5">
      <c r="V3628" s="21"/>
      <c r="W3628" s="21"/>
      <c r="X3628" s="21"/>
      <c r="Y3628" s="21"/>
    </row>
    <row r="3629" spans="22:25" ht="13.5">
      <c r="V3629" s="21"/>
      <c r="W3629" s="21"/>
      <c r="X3629" s="21"/>
      <c r="Y3629" s="21"/>
    </row>
    <row r="3630" spans="22:25" ht="13.5">
      <c r="V3630" s="21"/>
      <c r="W3630" s="21"/>
      <c r="X3630" s="21"/>
      <c r="Y3630" s="21"/>
    </row>
    <row r="3631" spans="22:25" ht="13.5">
      <c r="V3631" s="21"/>
      <c r="W3631" s="21"/>
      <c r="X3631" s="21"/>
      <c r="Y3631" s="21"/>
    </row>
    <row r="3632" spans="22:25" ht="13.5">
      <c r="V3632" s="21"/>
      <c r="W3632" s="21"/>
      <c r="X3632" s="21"/>
      <c r="Y3632" s="21"/>
    </row>
    <row r="3633" spans="22:25" ht="13.5">
      <c r="V3633" s="21"/>
      <c r="W3633" s="21"/>
      <c r="X3633" s="21"/>
      <c r="Y3633" s="21"/>
    </row>
    <row r="3634" spans="22:25" ht="13.5">
      <c r="V3634" s="21"/>
      <c r="W3634" s="21"/>
      <c r="X3634" s="21"/>
      <c r="Y3634" s="21"/>
    </row>
    <row r="3635" spans="22:25" ht="13.5">
      <c r="V3635" s="21"/>
      <c r="W3635" s="21"/>
      <c r="X3635" s="21"/>
      <c r="Y3635" s="21"/>
    </row>
    <row r="3636" spans="22:25" ht="13.5">
      <c r="V3636" s="21"/>
      <c r="W3636" s="21"/>
      <c r="X3636" s="21"/>
      <c r="Y3636" s="21"/>
    </row>
    <row r="3637" spans="22:25" ht="13.5">
      <c r="V3637" s="21"/>
      <c r="W3637" s="21"/>
      <c r="X3637" s="21"/>
      <c r="Y3637" s="21"/>
    </row>
    <row r="3638" spans="22:25" ht="13.5">
      <c r="V3638" s="21"/>
      <c r="W3638" s="21"/>
      <c r="X3638" s="21"/>
      <c r="Y3638" s="21"/>
    </row>
    <row r="3639" spans="22:25" ht="13.5">
      <c r="V3639" s="21"/>
      <c r="W3639" s="21"/>
      <c r="X3639" s="21"/>
      <c r="Y3639" s="21"/>
    </row>
    <row r="3640" spans="22:25" ht="13.5">
      <c r="V3640" s="21"/>
      <c r="W3640" s="21"/>
      <c r="X3640" s="21"/>
      <c r="Y3640" s="21"/>
    </row>
    <row r="3641" spans="22:25" ht="13.5">
      <c r="V3641" s="21"/>
      <c r="W3641" s="21"/>
      <c r="X3641" s="21"/>
      <c r="Y3641" s="21"/>
    </row>
    <row r="3642" spans="22:25" ht="13.5">
      <c r="V3642" s="21"/>
      <c r="W3642" s="21"/>
      <c r="X3642" s="21"/>
      <c r="Y3642" s="21"/>
    </row>
    <row r="3643" spans="22:25" ht="13.5">
      <c r="V3643" s="21"/>
      <c r="W3643" s="21"/>
      <c r="X3643" s="21"/>
      <c r="Y3643" s="21"/>
    </row>
    <row r="3644" spans="22:25" ht="13.5">
      <c r="V3644" s="21"/>
      <c r="W3644" s="21"/>
      <c r="X3644" s="21"/>
      <c r="Y3644" s="21"/>
    </row>
    <row r="3645" spans="22:25" ht="13.5">
      <c r="V3645" s="21"/>
      <c r="W3645" s="21"/>
      <c r="X3645" s="21"/>
      <c r="Y3645" s="21"/>
    </row>
    <row r="3646" spans="22:25" ht="13.5">
      <c r="V3646" s="21"/>
      <c r="W3646" s="21"/>
      <c r="X3646" s="21"/>
      <c r="Y3646" s="21"/>
    </row>
    <row r="3647" spans="22:25" ht="13.5">
      <c r="V3647" s="21"/>
      <c r="W3647" s="21"/>
      <c r="X3647" s="21"/>
      <c r="Y3647" s="21"/>
    </row>
    <row r="3648" spans="22:25" ht="13.5">
      <c r="V3648" s="21"/>
      <c r="W3648" s="21"/>
      <c r="X3648" s="21"/>
      <c r="Y3648" s="21"/>
    </row>
    <row r="3649" spans="22:25" ht="13.5">
      <c r="V3649" s="21"/>
      <c r="W3649" s="21"/>
      <c r="X3649" s="21"/>
      <c r="Y3649" s="21"/>
    </row>
    <row r="3650" spans="22:25" ht="13.5">
      <c r="V3650" s="21"/>
      <c r="W3650" s="21"/>
      <c r="X3650" s="21"/>
      <c r="Y3650" s="21"/>
    </row>
    <row r="3651" spans="22:25" ht="13.5">
      <c r="V3651" s="21"/>
      <c r="W3651" s="21"/>
      <c r="X3651" s="21"/>
      <c r="Y3651" s="21"/>
    </row>
    <row r="3652" spans="22:25" ht="13.5">
      <c r="V3652" s="21"/>
      <c r="W3652" s="21"/>
      <c r="X3652" s="21"/>
      <c r="Y3652" s="21"/>
    </row>
    <row r="3653" spans="22:25" ht="13.5">
      <c r="V3653" s="21"/>
      <c r="W3653" s="21"/>
      <c r="X3653" s="21"/>
      <c r="Y3653" s="21"/>
    </row>
    <row r="3654" spans="22:25" ht="13.5">
      <c r="V3654" s="21"/>
      <c r="W3654" s="21"/>
      <c r="X3654" s="21"/>
      <c r="Y3654" s="21"/>
    </row>
    <row r="3655" spans="22:25" ht="13.5">
      <c r="V3655" s="21"/>
      <c r="W3655" s="21"/>
      <c r="X3655" s="21"/>
      <c r="Y3655" s="21"/>
    </row>
    <row r="3656" spans="22:25" ht="13.5">
      <c r="V3656" s="21"/>
      <c r="W3656" s="21"/>
      <c r="X3656" s="21"/>
      <c r="Y3656" s="21"/>
    </row>
    <row r="3657" spans="22:25" ht="13.5">
      <c r="V3657" s="21"/>
      <c r="W3657" s="21"/>
      <c r="X3657" s="21"/>
      <c r="Y3657" s="21"/>
    </row>
    <row r="3658" spans="22:25" ht="13.5">
      <c r="V3658" s="21"/>
      <c r="W3658" s="21"/>
      <c r="X3658" s="21"/>
      <c r="Y3658" s="21"/>
    </row>
    <row r="3659" spans="22:25" ht="13.5">
      <c r="V3659" s="21"/>
      <c r="W3659" s="21"/>
      <c r="X3659" s="21"/>
      <c r="Y3659" s="21"/>
    </row>
    <row r="3660" spans="22:25" ht="13.5">
      <c r="V3660" s="21"/>
      <c r="W3660" s="21"/>
      <c r="X3660" s="21"/>
      <c r="Y3660" s="21"/>
    </row>
    <row r="3661" spans="22:25" ht="13.5">
      <c r="V3661" s="21"/>
      <c r="W3661" s="21"/>
      <c r="X3661" s="21"/>
      <c r="Y3661" s="21"/>
    </row>
    <row r="3662" spans="22:25" ht="13.5">
      <c r="V3662" s="21"/>
      <c r="W3662" s="21"/>
      <c r="X3662" s="21"/>
      <c r="Y3662" s="21"/>
    </row>
    <row r="3663" spans="22:25" ht="13.5">
      <c r="V3663" s="21"/>
      <c r="W3663" s="21"/>
      <c r="X3663" s="21"/>
      <c r="Y3663" s="21"/>
    </row>
    <row r="3664" spans="22:25" ht="13.5">
      <c r="V3664" s="21"/>
      <c r="W3664" s="21"/>
      <c r="X3664" s="21"/>
      <c r="Y3664" s="21"/>
    </row>
    <row r="3665" spans="22:25" ht="13.5">
      <c r="V3665" s="21"/>
      <c r="W3665" s="21"/>
      <c r="X3665" s="21"/>
      <c r="Y3665" s="21"/>
    </row>
    <row r="3666" spans="22:25" ht="13.5">
      <c r="V3666" s="21"/>
      <c r="W3666" s="21"/>
      <c r="X3666" s="21"/>
      <c r="Y3666" s="21"/>
    </row>
    <row r="3667" spans="22:25" ht="13.5">
      <c r="V3667" s="21"/>
      <c r="W3667" s="21"/>
      <c r="X3667" s="21"/>
      <c r="Y3667" s="21"/>
    </row>
    <row r="3668" spans="22:25" ht="13.5">
      <c r="V3668" s="21"/>
      <c r="W3668" s="21"/>
      <c r="X3668" s="21"/>
      <c r="Y3668" s="21"/>
    </row>
    <row r="3669" spans="22:25" ht="13.5">
      <c r="V3669" s="21"/>
      <c r="W3669" s="21"/>
      <c r="X3669" s="21"/>
      <c r="Y3669" s="21"/>
    </row>
    <row r="3670" spans="22:25" ht="13.5">
      <c r="V3670" s="21"/>
      <c r="W3670" s="21"/>
      <c r="X3670" s="21"/>
      <c r="Y3670" s="21"/>
    </row>
    <row r="3671" spans="22:25" ht="13.5">
      <c r="V3671" s="21"/>
      <c r="W3671" s="21"/>
      <c r="X3671" s="21"/>
      <c r="Y3671" s="21"/>
    </row>
    <row r="3672" spans="22:25" ht="13.5">
      <c r="V3672" s="21"/>
      <c r="W3672" s="21"/>
      <c r="X3672" s="21"/>
      <c r="Y3672" s="21"/>
    </row>
    <row r="3673" spans="22:25" ht="13.5">
      <c r="V3673" s="21"/>
      <c r="W3673" s="21"/>
      <c r="X3673" s="21"/>
      <c r="Y3673" s="21"/>
    </row>
    <row r="3674" spans="22:25" ht="13.5">
      <c r="V3674" s="21"/>
      <c r="W3674" s="21"/>
      <c r="X3674" s="21"/>
      <c r="Y3674" s="21"/>
    </row>
    <row r="3675" spans="22:25" ht="13.5">
      <c r="V3675" s="21"/>
      <c r="W3675" s="21"/>
      <c r="X3675" s="21"/>
      <c r="Y3675" s="21"/>
    </row>
    <row r="3676" spans="22:25" ht="13.5">
      <c r="V3676" s="21"/>
      <c r="W3676" s="21"/>
      <c r="X3676" s="21"/>
      <c r="Y3676" s="21"/>
    </row>
    <row r="3677" spans="22:25" ht="13.5">
      <c r="V3677" s="21"/>
      <c r="W3677" s="21"/>
      <c r="X3677" s="21"/>
      <c r="Y3677" s="21"/>
    </row>
    <row r="3678" spans="22:25" ht="13.5">
      <c r="V3678" s="21"/>
      <c r="W3678" s="21"/>
      <c r="X3678" s="21"/>
      <c r="Y3678" s="21"/>
    </row>
    <row r="3679" spans="22:25" ht="13.5">
      <c r="V3679" s="21"/>
      <c r="W3679" s="21"/>
      <c r="X3679" s="21"/>
      <c r="Y3679" s="21"/>
    </row>
    <row r="3680" spans="22:25" ht="13.5">
      <c r="V3680" s="21"/>
      <c r="W3680" s="21"/>
      <c r="X3680" s="21"/>
      <c r="Y3680" s="21"/>
    </row>
    <row r="3681" spans="22:25" ht="13.5">
      <c r="V3681" s="21"/>
      <c r="W3681" s="21"/>
      <c r="X3681" s="21"/>
      <c r="Y3681" s="21"/>
    </row>
    <row r="3682" spans="22:25" ht="13.5">
      <c r="V3682" s="21"/>
      <c r="W3682" s="21"/>
      <c r="X3682" s="21"/>
      <c r="Y3682" s="21"/>
    </row>
    <row r="3683" spans="22:25" ht="13.5">
      <c r="V3683" s="21"/>
      <c r="W3683" s="21"/>
      <c r="X3683" s="21"/>
      <c r="Y3683" s="21"/>
    </row>
    <row r="3684" spans="22:25" ht="13.5">
      <c r="V3684" s="21"/>
      <c r="W3684" s="21"/>
      <c r="X3684" s="21"/>
      <c r="Y3684" s="21"/>
    </row>
    <row r="3685" spans="22:25" ht="13.5">
      <c r="V3685" s="21"/>
      <c r="W3685" s="21"/>
      <c r="X3685" s="21"/>
      <c r="Y3685" s="21"/>
    </row>
    <row r="3686" spans="22:25" ht="13.5">
      <c r="V3686" s="21"/>
      <c r="W3686" s="21"/>
      <c r="X3686" s="21"/>
      <c r="Y3686" s="21"/>
    </row>
    <row r="3687" spans="22:25" ht="13.5">
      <c r="V3687" s="21"/>
      <c r="W3687" s="21"/>
      <c r="X3687" s="21"/>
      <c r="Y3687" s="21"/>
    </row>
    <row r="3688" spans="22:25" ht="13.5">
      <c r="V3688" s="21"/>
      <c r="W3688" s="21"/>
      <c r="X3688" s="21"/>
      <c r="Y3688" s="21"/>
    </row>
    <row r="3689" spans="22:25" ht="13.5">
      <c r="V3689" s="21"/>
      <c r="W3689" s="21"/>
      <c r="X3689" s="21"/>
      <c r="Y3689" s="21"/>
    </row>
    <row r="3690" spans="22:25" ht="13.5">
      <c r="V3690" s="21"/>
      <c r="W3690" s="21"/>
      <c r="X3690" s="21"/>
      <c r="Y3690" s="21"/>
    </row>
    <row r="3691" spans="22:25" ht="13.5">
      <c r="V3691" s="21"/>
      <c r="W3691" s="21"/>
      <c r="X3691" s="21"/>
      <c r="Y3691" s="21"/>
    </row>
    <row r="3692" spans="22:25" ht="13.5">
      <c r="V3692" s="21"/>
      <c r="W3692" s="21"/>
      <c r="X3692" s="21"/>
      <c r="Y3692" s="21"/>
    </row>
    <row r="3693" spans="22:25" ht="13.5">
      <c r="V3693" s="21"/>
      <c r="W3693" s="21"/>
      <c r="X3693" s="21"/>
      <c r="Y3693" s="21"/>
    </row>
    <row r="3694" spans="22:25" ht="13.5">
      <c r="V3694" s="21"/>
      <c r="W3694" s="21"/>
      <c r="X3694" s="21"/>
      <c r="Y3694" s="21"/>
    </row>
    <row r="3695" spans="22:25" ht="13.5">
      <c r="V3695" s="21"/>
      <c r="W3695" s="21"/>
      <c r="X3695" s="21"/>
      <c r="Y3695" s="21"/>
    </row>
    <row r="3696" spans="22:25" ht="13.5">
      <c r="V3696" s="21"/>
      <c r="W3696" s="21"/>
      <c r="X3696" s="21"/>
      <c r="Y3696" s="21"/>
    </row>
    <row r="3697" spans="22:25" ht="13.5">
      <c r="V3697" s="21"/>
      <c r="W3697" s="21"/>
      <c r="X3697" s="21"/>
      <c r="Y3697" s="21"/>
    </row>
    <row r="3698" spans="22:25" ht="13.5">
      <c r="V3698" s="21"/>
      <c r="W3698" s="21"/>
      <c r="X3698" s="21"/>
      <c r="Y3698" s="21"/>
    </row>
    <row r="3699" spans="22:25" ht="13.5">
      <c r="V3699" s="21"/>
      <c r="W3699" s="21"/>
      <c r="X3699" s="21"/>
      <c r="Y3699" s="21"/>
    </row>
    <row r="3700" spans="22:25" ht="13.5">
      <c r="V3700" s="21"/>
      <c r="W3700" s="21"/>
      <c r="X3700" s="21"/>
      <c r="Y3700" s="21"/>
    </row>
    <row r="3701" spans="22:25" ht="13.5">
      <c r="V3701" s="21"/>
      <c r="W3701" s="21"/>
      <c r="X3701" s="21"/>
      <c r="Y3701" s="21"/>
    </row>
    <row r="3702" spans="22:25" ht="13.5">
      <c r="V3702" s="21"/>
      <c r="W3702" s="21"/>
      <c r="X3702" s="21"/>
      <c r="Y3702" s="21"/>
    </row>
    <row r="3703" spans="22:25" ht="13.5">
      <c r="V3703" s="21"/>
      <c r="W3703" s="21"/>
      <c r="X3703" s="21"/>
      <c r="Y3703" s="21"/>
    </row>
    <row r="3704" spans="22:25" ht="13.5">
      <c r="V3704" s="21"/>
      <c r="W3704" s="21"/>
      <c r="X3704" s="21"/>
      <c r="Y3704" s="21"/>
    </row>
    <row r="3705" spans="22:25" ht="13.5">
      <c r="V3705" s="21"/>
      <c r="W3705" s="21"/>
      <c r="X3705" s="21"/>
      <c r="Y3705" s="21"/>
    </row>
    <row r="3706" spans="22:25" ht="13.5">
      <c r="V3706" s="21"/>
      <c r="W3706" s="21"/>
      <c r="X3706" s="21"/>
      <c r="Y3706" s="21"/>
    </row>
    <row r="3707" spans="22:25" ht="13.5">
      <c r="V3707" s="21"/>
      <c r="W3707" s="21"/>
      <c r="X3707" s="21"/>
      <c r="Y3707" s="21"/>
    </row>
    <row r="3708" spans="22:25" ht="13.5">
      <c r="V3708" s="21"/>
      <c r="W3708" s="21"/>
      <c r="X3708" s="21"/>
      <c r="Y3708" s="21"/>
    </row>
    <row r="3709" spans="22:25" ht="13.5">
      <c r="V3709" s="21"/>
      <c r="W3709" s="21"/>
      <c r="X3709" s="21"/>
      <c r="Y3709" s="21"/>
    </row>
    <row r="3710" spans="22:25" ht="13.5">
      <c r="V3710" s="21"/>
      <c r="W3710" s="21"/>
      <c r="X3710" s="21"/>
      <c r="Y3710" s="21"/>
    </row>
    <row r="3711" spans="22:25" ht="13.5">
      <c r="V3711" s="21"/>
      <c r="W3711" s="21"/>
      <c r="X3711" s="21"/>
      <c r="Y3711" s="21"/>
    </row>
    <row r="3712" spans="22:25" ht="13.5">
      <c r="V3712" s="21"/>
      <c r="W3712" s="21"/>
      <c r="X3712" s="21"/>
      <c r="Y3712" s="21"/>
    </row>
    <row r="3713" spans="22:25" ht="13.5">
      <c r="V3713" s="21"/>
      <c r="W3713" s="21"/>
      <c r="X3713" s="21"/>
      <c r="Y3713" s="21"/>
    </row>
    <row r="3714" spans="22:25" ht="13.5">
      <c r="V3714" s="21"/>
      <c r="W3714" s="21"/>
      <c r="X3714" s="21"/>
      <c r="Y3714" s="21"/>
    </row>
    <row r="3715" spans="22:25" ht="13.5">
      <c r="V3715" s="21"/>
      <c r="W3715" s="21"/>
      <c r="X3715" s="21"/>
      <c r="Y3715" s="21"/>
    </row>
    <row r="3716" spans="22:25" ht="13.5">
      <c r="V3716" s="21"/>
      <c r="W3716" s="21"/>
      <c r="X3716" s="21"/>
      <c r="Y3716" s="21"/>
    </row>
    <row r="3717" spans="22:25" ht="13.5">
      <c r="V3717" s="21"/>
      <c r="W3717" s="21"/>
      <c r="X3717" s="21"/>
      <c r="Y3717" s="21"/>
    </row>
    <row r="3718" spans="22:25" ht="13.5">
      <c r="V3718" s="21"/>
      <c r="W3718" s="21"/>
      <c r="X3718" s="21"/>
      <c r="Y3718" s="21"/>
    </row>
    <row r="3719" spans="22:25" ht="13.5">
      <c r="V3719" s="21"/>
      <c r="W3719" s="21"/>
      <c r="X3719" s="21"/>
      <c r="Y3719" s="21"/>
    </row>
    <row r="3720" spans="22:25" ht="13.5">
      <c r="V3720" s="21"/>
      <c r="W3720" s="21"/>
      <c r="X3720" s="21"/>
      <c r="Y3720" s="21"/>
    </row>
    <row r="3721" spans="22:25" ht="13.5">
      <c r="V3721" s="21"/>
      <c r="W3721" s="21"/>
      <c r="X3721" s="21"/>
      <c r="Y3721" s="21"/>
    </row>
    <row r="3722" spans="22:25" ht="13.5">
      <c r="V3722" s="21"/>
      <c r="W3722" s="21"/>
      <c r="X3722" s="21"/>
      <c r="Y3722" s="21"/>
    </row>
    <row r="3723" spans="22:25" ht="13.5">
      <c r="V3723" s="21"/>
      <c r="W3723" s="21"/>
      <c r="X3723" s="21"/>
      <c r="Y3723" s="21"/>
    </row>
    <row r="3724" spans="22:25" ht="13.5">
      <c r="V3724" s="21"/>
      <c r="W3724" s="21"/>
      <c r="X3724" s="21"/>
      <c r="Y3724" s="21"/>
    </row>
    <row r="3725" spans="22:25" ht="13.5">
      <c r="V3725" s="21"/>
      <c r="W3725" s="21"/>
      <c r="X3725" s="21"/>
      <c r="Y3725" s="21"/>
    </row>
    <row r="3726" spans="22:25" ht="13.5">
      <c r="V3726" s="21"/>
      <c r="W3726" s="21"/>
      <c r="X3726" s="21"/>
      <c r="Y3726" s="21"/>
    </row>
    <row r="3727" spans="22:25" ht="13.5">
      <c r="V3727" s="21"/>
      <c r="W3727" s="21"/>
      <c r="X3727" s="21"/>
      <c r="Y3727" s="21"/>
    </row>
    <row r="3728" spans="22:25" ht="13.5">
      <c r="V3728" s="21"/>
      <c r="W3728" s="21"/>
      <c r="X3728" s="21"/>
      <c r="Y3728" s="21"/>
    </row>
    <row r="3729" spans="22:25" ht="13.5">
      <c r="V3729" s="21"/>
      <c r="W3729" s="21"/>
      <c r="X3729" s="21"/>
      <c r="Y3729" s="21"/>
    </row>
    <row r="3730" spans="22:25" ht="13.5">
      <c r="V3730" s="21"/>
      <c r="W3730" s="21"/>
      <c r="X3730" s="21"/>
      <c r="Y3730" s="21"/>
    </row>
    <row r="3731" spans="22:25" ht="13.5">
      <c r="V3731" s="21"/>
      <c r="W3731" s="21"/>
      <c r="X3731" s="21"/>
      <c r="Y3731" s="21"/>
    </row>
    <row r="3732" spans="22:25" ht="13.5">
      <c r="V3732" s="21"/>
      <c r="W3732" s="21"/>
      <c r="X3732" s="21"/>
      <c r="Y3732" s="21"/>
    </row>
    <row r="3733" spans="22:25" ht="13.5">
      <c r="V3733" s="21"/>
      <c r="W3733" s="21"/>
      <c r="X3733" s="21"/>
      <c r="Y3733" s="21"/>
    </row>
    <row r="3734" spans="22:25" ht="13.5">
      <c r="V3734" s="21"/>
      <c r="W3734" s="21"/>
      <c r="X3734" s="21"/>
      <c r="Y3734" s="21"/>
    </row>
    <row r="3735" spans="22:25" ht="13.5">
      <c r="V3735" s="21"/>
      <c r="W3735" s="21"/>
      <c r="X3735" s="21"/>
      <c r="Y3735" s="21"/>
    </row>
    <row r="3736" spans="22:25" ht="13.5">
      <c r="V3736" s="21"/>
      <c r="W3736" s="21"/>
      <c r="X3736" s="21"/>
      <c r="Y3736" s="21"/>
    </row>
    <row r="3737" spans="22:25" ht="13.5">
      <c r="V3737" s="21"/>
      <c r="W3737" s="21"/>
      <c r="X3737" s="21"/>
      <c r="Y3737" s="21"/>
    </row>
    <row r="3738" spans="22:25" ht="13.5">
      <c r="V3738" s="21"/>
      <c r="W3738" s="21"/>
      <c r="X3738" s="21"/>
      <c r="Y3738" s="21"/>
    </row>
    <row r="3739" spans="22:25" ht="13.5">
      <c r="V3739" s="21"/>
      <c r="W3739" s="21"/>
      <c r="X3739" s="21"/>
      <c r="Y3739" s="21"/>
    </row>
    <row r="3740" spans="22:25" ht="13.5">
      <c r="V3740" s="21"/>
      <c r="W3740" s="21"/>
      <c r="X3740" s="21"/>
      <c r="Y3740" s="21"/>
    </row>
    <row r="3741" spans="22:25" ht="13.5">
      <c r="V3741" s="21"/>
      <c r="W3741" s="21"/>
      <c r="X3741" s="21"/>
      <c r="Y3741" s="21"/>
    </row>
    <row r="3742" spans="22:25" ht="13.5">
      <c r="V3742" s="21"/>
      <c r="W3742" s="21"/>
      <c r="X3742" s="21"/>
      <c r="Y3742" s="21"/>
    </row>
    <row r="3743" spans="22:25" ht="13.5">
      <c r="V3743" s="21"/>
      <c r="W3743" s="21"/>
      <c r="X3743" s="21"/>
      <c r="Y3743" s="21"/>
    </row>
    <row r="3744" spans="22:25" ht="13.5">
      <c r="V3744" s="21"/>
      <c r="W3744" s="21"/>
      <c r="X3744" s="21"/>
      <c r="Y3744" s="21"/>
    </row>
    <row r="3745" spans="22:25" ht="13.5">
      <c r="V3745" s="21"/>
      <c r="W3745" s="21"/>
      <c r="X3745" s="21"/>
      <c r="Y3745" s="21"/>
    </row>
    <row r="3746" spans="22:25" ht="13.5">
      <c r="V3746" s="21"/>
      <c r="W3746" s="21"/>
      <c r="X3746" s="21"/>
      <c r="Y3746" s="21"/>
    </row>
    <row r="3747" spans="22:25" ht="13.5">
      <c r="V3747" s="21"/>
      <c r="W3747" s="21"/>
      <c r="X3747" s="21"/>
      <c r="Y3747" s="21"/>
    </row>
    <row r="3748" spans="22:25" ht="13.5">
      <c r="V3748" s="21"/>
      <c r="W3748" s="21"/>
      <c r="X3748" s="21"/>
      <c r="Y3748" s="21"/>
    </row>
    <row r="3749" spans="22:25" ht="13.5">
      <c r="V3749" s="21"/>
      <c r="W3749" s="21"/>
      <c r="X3749" s="21"/>
      <c r="Y3749" s="21"/>
    </row>
    <row r="3750" spans="22:25" ht="13.5">
      <c r="V3750" s="21"/>
      <c r="W3750" s="21"/>
      <c r="X3750" s="21"/>
      <c r="Y3750" s="21"/>
    </row>
    <row r="3751" spans="22:25" ht="13.5">
      <c r="V3751" s="21"/>
      <c r="W3751" s="21"/>
      <c r="X3751" s="21"/>
      <c r="Y3751" s="21"/>
    </row>
    <row r="3752" spans="22:25" ht="13.5">
      <c r="V3752" s="21"/>
      <c r="W3752" s="21"/>
      <c r="X3752" s="21"/>
      <c r="Y3752" s="21"/>
    </row>
    <row r="3753" spans="22:25" ht="13.5">
      <c r="V3753" s="21"/>
      <c r="W3753" s="21"/>
      <c r="X3753" s="21"/>
      <c r="Y3753" s="21"/>
    </row>
    <row r="3754" spans="22:25" ht="13.5">
      <c r="V3754" s="21"/>
      <c r="W3754" s="21"/>
      <c r="X3754" s="21"/>
      <c r="Y3754" s="21"/>
    </row>
    <row r="3755" spans="22:25" ht="13.5">
      <c r="V3755" s="21"/>
      <c r="W3755" s="21"/>
      <c r="X3755" s="21"/>
      <c r="Y3755" s="21"/>
    </row>
    <row r="3756" spans="22:25" ht="13.5">
      <c r="V3756" s="21"/>
      <c r="W3756" s="21"/>
      <c r="X3756" s="21"/>
      <c r="Y3756" s="21"/>
    </row>
    <row r="3757" spans="22:25" ht="13.5">
      <c r="V3757" s="21"/>
      <c r="W3757" s="21"/>
      <c r="X3757" s="21"/>
      <c r="Y3757" s="21"/>
    </row>
    <row r="3758" spans="22:25" ht="13.5">
      <c r="V3758" s="21"/>
      <c r="W3758" s="21"/>
      <c r="X3758" s="21"/>
      <c r="Y3758" s="21"/>
    </row>
    <row r="3759" spans="22:25" ht="13.5">
      <c r="V3759" s="21"/>
      <c r="W3759" s="21"/>
      <c r="X3759" s="21"/>
      <c r="Y3759" s="21"/>
    </row>
    <row r="3760" spans="22:25" ht="13.5">
      <c r="V3760" s="21"/>
      <c r="W3760" s="21"/>
      <c r="X3760" s="21"/>
      <c r="Y3760" s="21"/>
    </row>
    <row r="3761" spans="22:25" ht="13.5">
      <c r="V3761" s="21"/>
      <c r="W3761" s="21"/>
      <c r="X3761" s="21"/>
      <c r="Y3761" s="21"/>
    </row>
    <row r="3762" spans="22:25" ht="13.5">
      <c r="V3762" s="21"/>
      <c r="W3762" s="21"/>
      <c r="X3762" s="21"/>
      <c r="Y3762" s="21"/>
    </row>
    <row r="3763" spans="22:25" ht="13.5">
      <c r="V3763" s="21"/>
      <c r="W3763" s="21"/>
      <c r="X3763" s="21"/>
      <c r="Y3763" s="21"/>
    </row>
    <row r="3764" spans="22:25" ht="13.5">
      <c r="V3764" s="21"/>
      <c r="W3764" s="21"/>
      <c r="X3764" s="21"/>
      <c r="Y3764" s="21"/>
    </row>
    <row r="3765" spans="22:25" ht="13.5">
      <c r="V3765" s="21"/>
      <c r="W3765" s="21"/>
      <c r="X3765" s="21"/>
      <c r="Y3765" s="21"/>
    </row>
    <row r="3766" spans="22:25" ht="13.5">
      <c r="V3766" s="21"/>
      <c r="W3766" s="21"/>
      <c r="X3766" s="21"/>
      <c r="Y3766" s="21"/>
    </row>
    <row r="3767" spans="22:25" ht="13.5">
      <c r="V3767" s="21"/>
      <c r="W3767" s="21"/>
      <c r="X3767" s="21"/>
      <c r="Y3767" s="21"/>
    </row>
    <row r="3768" spans="22:25" ht="13.5">
      <c r="V3768" s="21"/>
      <c r="W3768" s="21"/>
      <c r="X3768" s="21"/>
      <c r="Y3768" s="21"/>
    </row>
    <row r="3769" spans="22:25" ht="13.5">
      <c r="V3769" s="21"/>
      <c r="W3769" s="21"/>
      <c r="X3769" s="21"/>
      <c r="Y3769" s="21"/>
    </row>
    <row r="3770" spans="22:25" ht="13.5">
      <c r="V3770" s="21"/>
      <c r="W3770" s="21"/>
      <c r="X3770" s="21"/>
      <c r="Y3770" s="21"/>
    </row>
    <row r="3771" spans="22:25" ht="13.5">
      <c r="V3771" s="21"/>
      <c r="W3771" s="21"/>
      <c r="X3771" s="21"/>
      <c r="Y3771" s="21"/>
    </row>
    <row r="3772" spans="22:25" ht="13.5">
      <c r="V3772" s="21"/>
      <c r="W3772" s="21"/>
      <c r="X3772" s="21"/>
      <c r="Y3772" s="21"/>
    </row>
    <row r="3773" spans="22:25" ht="13.5">
      <c r="V3773" s="21"/>
      <c r="W3773" s="21"/>
      <c r="X3773" s="21"/>
      <c r="Y3773" s="21"/>
    </row>
    <row r="3774" spans="22:25" ht="13.5">
      <c r="V3774" s="21"/>
      <c r="W3774" s="21"/>
      <c r="X3774" s="21"/>
      <c r="Y3774" s="21"/>
    </row>
    <row r="3775" spans="22:25" ht="13.5">
      <c r="V3775" s="21"/>
      <c r="W3775" s="21"/>
      <c r="X3775" s="21"/>
      <c r="Y3775" s="21"/>
    </row>
    <row r="3776" spans="22:25" ht="13.5">
      <c r="V3776" s="21"/>
      <c r="W3776" s="21"/>
      <c r="X3776" s="21"/>
      <c r="Y3776" s="21"/>
    </row>
    <row r="3777" spans="22:25" ht="13.5">
      <c r="V3777" s="21"/>
      <c r="W3777" s="21"/>
      <c r="X3777" s="21"/>
      <c r="Y3777" s="21"/>
    </row>
    <row r="3778" spans="22:25" ht="13.5">
      <c r="V3778" s="21"/>
      <c r="W3778" s="21"/>
      <c r="X3778" s="21"/>
      <c r="Y3778" s="21"/>
    </row>
    <row r="3779" spans="22:25" ht="13.5">
      <c r="V3779" s="21"/>
      <c r="W3779" s="21"/>
      <c r="X3779" s="21"/>
      <c r="Y3779" s="21"/>
    </row>
    <row r="3780" spans="22:25" ht="13.5">
      <c r="V3780" s="21"/>
      <c r="W3780" s="21"/>
      <c r="X3780" s="21"/>
      <c r="Y3780" s="21"/>
    </row>
    <row r="3781" spans="22:25" ht="13.5">
      <c r="V3781" s="21"/>
      <c r="W3781" s="21"/>
      <c r="X3781" s="21"/>
      <c r="Y3781" s="21"/>
    </row>
    <row r="3782" spans="22:25" ht="13.5">
      <c r="V3782" s="21"/>
      <c r="W3782" s="21"/>
      <c r="X3782" s="21"/>
      <c r="Y3782" s="21"/>
    </row>
    <row r="3783" spans="22:25" ht="13.5">
      <c r="V3783" s="21"/>
      <c r="W3783" s="21"/>
      <c r="X3783" s="21"/>
      <c r="Y3783" s="21"/>
    </row>
    <row r="3784" spans="22:25" ht="13.5">
      <c r="V3784" s="21"/>
      <c r="W3784" s="21"/>
      <c r="X3784" s="21"/>
      <c r="Y3784" s="21"/>
    </row>
    <row r="3785" spans="22:25" ht="13.5">
      <c r="V3785" s="21"/>
      <c r="W3785" s="21"/>
      <c r="X3785" s="21"/>
      <c r="Y3785" s="21"/>
    </row>
    <row r="3786" spans="22:25" ht="13.5">
      <c r="V3786" s="21"/>
      <c r="W3786" s="21"/>
      <c r="X3786" s="21"/>
      <c r="Y3786" s="21"/>
    </row>
    <row r="3787" spans="22:25" ht="13.5">
      <c r="V3787" s="21"/>
      <c r="W3787" s="21"/>
      <c r="X3787" s="21"/>
      <c r="Y3787" s="21"/>
    </row>
    <row r="3788" spans="22:25" ht="13.5">
      <c r="V3788" s="21"/>
      <c r="W3788" s="21"/>
      <c r="X3788" s="21"/>
      <c r="Y3788" s="21"/>
    </row>
    <row r="3789" spans="22:25" ht="13.5">
      <c r="V3789" s="21"/>
      <c r="W3789" s="21"/>
      <c r="X3789" s="21"/>
      <c r="Y3789" s="21"/>
    </row>
    <row r="3790" spans="22:25" ht="13.5">
      <c r="V3790" s="21"/>
      <c r="W3790" s="21"/>
      <c r="X3790" s="21"/>
      <c r="Y3790" s="21"/>
    </row>
    <row r="3791" spans="22:25" ht="13.5">
      <c r="V3791" s="21"/>
      <c r="W3791" s="21"/>
      <c r="X3791" s="21"/>
      <c r="Y3791" s="21"/>
    </row>
    <row r="3792" spans="22:25" ht="13.5">
      <c r="V3792" s="21"/>
      <c r="W3792" s="21"/>
      <c r="X3792" s="21"/>
      <c r="Y3792" s="21"/>
    </row>
    <row r="3793" spans="22:25" ht="13.5">
      <c r="V3793" s="21"/>
      <c r="W3793" s="21"/>
      <c r="X3793" s="21"/>
      <c r="Y3793" s="21"/>
    </row>
    <row r="3794" spans="22:25" ht="13.5">
      <c r="V3794" s="21"/>
      <c r="W3794" s="21"/>
      <c r="X3794" s="21"/>
      <c r="Y3794" s="21"/>
    </row>
    <row r="3795" spans="22:25" ht="13.5">
      <c r="V3795" s="21"/>
      <c r="W3795" s="21"/>
      <c r="X3795" s="21"/>
      <c r="Y3795" s="21"/>
    </row>
    <row r="3796" spans="22:25" ht="13.5">
      <c r="V3796" s="21"/>
      <c r="W3796" s="21"/>
      <c r="X3796" s="21"/>
      <c r="Y3796" s="21"/>
    </row>
    <row r="3797" spans="22:25" ht="13.5">
      <c r="V3797" s="21"/>
      <c r="W3797" s="21"/>
      <c r="X3797" s="21"/>
      <c r="Y3797" s="21"/>
    </row>
    <row r="3798" spans="22:25" ht="13.5">
      <c r="V3798" s="21"/>
      <c r="W3798" s="21"/>
      <c r="X3798" s="21"/>
      <c r="Y3798" s="21"/>
    </row>
    <row r="3799" spans="22:25" ht="13.5">
      <c r="V3799" s="21"/>
      <c r="W3799" s="21"/>
      <c r="X3799" s="21"/>
      <c r="Y3799" s="21"/>
    </row>
    <row r="3800" spans="22:25" ht="13.5">
      <c r="V3800" s="21"/>
      <c r="W3800" s="21"/>
      <c r="X3800" s="21"/>
      <c r="Y3800" s="21"/>
    </row>
    <row r="3801" spans="22:25" ht="13.5">
      <c r="V3801" s="21"/>
      <c r="W3801" s="21"/>
      <c r="X3801" s="21"/>
      <c r="Y3801" s="21"/>
    </row>
    <row r="3802" spans="22:25" ht="13.5">
      <c r="V3802" s="21"/>
      <c r="W3802" s="21"/>
      <c r="X3802" s="21"/>
      <c r="Y3802" s="21"/>
    </row>
    <row r="3803" spans="22:25" ht="13.5">
      <c r="V3803" s="21"/>
      <c r="W3803" s="21"/>
      <c r="X3803" s="21"/>
      <c r="Y3803" s="21"/>
    </row>
    <row r="3804" spans="22:25" ht="13.5">
      <c r="V3804" s="21"/>
      <c r="W3804" s="21"/>
      <c r="X3804" s="21"/>
      <c r="Y3804" s="21"/>
    </row>
    <row r="3805" spans="22:25" ht="13.5">
      <c r="V3805" s="21"/>
      <c r="W3805" s="21"/>
      <c r="X3805" s="21"/>
      <c r="Y3805" s="21"/>
    </row>
    <row r="3806" spans="22:25" ht="13.5">
      <c r="V3806" s="21"/>
      <c r="W3806" s="21"/>
      <c r="X3806" s="21"/>
      <c r="Y3806" s="21"/>
    </row>
    <row r="3807" spans="22:25" ht="13.5">
      <c r="V3807" s="21"/>
      <c r="W3807" s="21"/>
      <c r="X3807" s="21"/>
      <c r="Y3807" s="21"/>
    </row>
    <row r="3808" spans="22:25" ht="13.5">
      <c r="V3808" s="21"/>
      <c r="W3808" s="21"/>
      <c r="X3808" s="21"/>
      <c r="Y3808" s="21"/>
    </row>
    <row r="3809" spans="22:25" ht="13.5">
      <c r="V3809" s="21"/>
      <c r="W3809" s="21"/>
      <c r="X3809" s="21"/>
      <c r="Y3809" s="21"/>
    </row>
    <row r="3810" spans="22:25" ht="13.5">
      <c r="V3810" s="21"/>
      <c r="W3810" s="21"/>
      <c r="X3810" s="21"/>
      <c r="Y3810" s="21"/>
    </row>
    <row r="3811" spans="22:25" ht="13.5">
      <c r="V3811" s="21"/>
      <c r="W3811" s="21"/>
      <c r="X3811" s="21"/>
      <c r="Y3811" s="21"/>
    </row>
    <row r="3812" spans="22:25" ht="13.5">
      <c r="V3812" s="21"/>
      <c r="W3812" s="21"/>
      <c r="X3812" s="21"/>
      <c r="Y3812" s="21"/>
    </row>
    <row r="3813" spans="22:25" ht="13.5">
      <c r="V3813" s="21"/>
      <c r="W3813" s="21"/>
      <c r="X3813" s="21"/>
      <c r="Y3813" s="21"/>
    </row>
    <row r="3814" spans="22:25" ht="13.5">
      <c r="V3814" s="21"/>
      <c r="W3814" s="21"/>
      <c r="X3814" s="21"/>
      <c r="Y3814" s="21"/>
    </row>
    <row r="3815" spans="22:25" ht="13.5">
      <c r="V3815" s="21"/>
      <c r="W3815" s="21"/>
      <c r="X3815" s="21"/>
      <c r="Y3815" s="21"/>
    </row>
    <row r="3816" spans="22:25" ht="13.5">
      <c r="V3816" s="21"/>
      <c r="W3816" s="21"/>
      <c r="X3816" s="21"/>
      <c r="Y3816" s="21"/>
    </row>
    <row r="3817" spans="22:25" ht="13.5">
      <c r="V3817" s="21"/>
      <c r="W3817" s="21"/>
      <c r="X3817" s="21"/>
      <c r="Y3817" s="21"/>
    </row>
    <row r="3818" spans="22:25" ht="13.5">
      <c r="V3818" s="21"/>
      <c r="W3818" s="21"/>
      <c r="X3818" s="21"/>
      <c r="Y3818" s="21"/>
    </row>
    <row r="3819" spans="22:25" ht="13.5">
      <c r="V3819" s="21"/>
      <c r="W3819" s="21"/>
      <c r="X3819" s="21"/>
      <c r="Y3819" s="21"/>
    </row>
    <row r="3820" spans="22:25" ht="13.5">
      <c r="V3820" s="21"/>
      <c r="W3820" s="21"/>
      <c r="X3820" s="21"/>
      <c r="Y3820" s="21"/>
    </row>
    <row r="3821" spans="22:25" ht="13.5">
      <c r="V3821" s="21"/>
      <c r="W3821" s="21"/>
      <c r="X3821" s="21"/>
      <c r="Y3821" s="21"/>
    </row>
    <row r="3822" spans="22:25" ht="13.5">
      <c r="V3822" s="21"/>
      <c r="W3822" s="21"/>
      <c r="X3822" s="21"/>
      <c r="Y3822" s="21"/>
    </row>
    <row r="3823" spans="22:25" ht="13.5">
      <c r="V3823" s="21"/>
      <c r="W3823" s="21"/>
      <c r="X3823" s="21"/>
      <c r="Y3823" s="21"/>
    </row>
    <row r="3824" spans="22:25" ht="13.5">
      <c r="V3824" s="21"/>
      <c r="W3824" s="21"/>
      <c r="X3824" s="21"/>
      <c r="Y3824" s="21"/>
    </row>
    <row r="3825" spans="22:25" ht="13.5">
      <c r="V3825" s="21"/>
      <c r="W3825" s="21"/>
      <c r="X3825" s="21"/>
      <c r="Y3825" s="21"/>
    </row>
    <row r="3826" spans="22:25" ht="13.5">
      <c r="V3826" s="21"/>
      <c r="W3826" s="21"/>
      <c r="X3826" s="21"/>
      <c r="Y3826" s="21"/>
    </row>
    <row r="3827" spans="22:25" ht="13.5">
      <c r="V3827" s="21"/>
      <c r="W3827" s="21"/>
      <c r="X3827" s="21"/>
      <c r="Y3827" s="21"/>
    </row>
    <row r="3828" spans="22:25" ht="13.5">
      <c r="V3828" s="21"/>
      <c r="W3828" s="21"/>
      <c r="X3828" s="21"/>
      <c r="Y3828" s="21"/>
    </row>
    <row r="3829" spans="22:25" ht="13.5">
      <c r="V3829" s="21"/>
      <c r="W3829" s="21"/>
      <c r="X3829" s="21"/>
      <c r="Y3829" s="21"/>
    </row>
    <row r="3830" spans="22:25" ht="13.5">
      <c r="V3830" s="21"/>
      <c r="W3830" s="21"/>
      <c r="X3830" s="21"/>
      <c r="Y3830" s="21"/>
    </row>
    <row r="3831" spans="22:25" ht="13.5">
      <c r="V3831" s="21"/>
      <c r="W3831" s="21"/>
      <c r="X3831" s="21"/>
      <c r="Y3831" s="21"/>
    </row>
    <row r="3832" spans="22:25" ht="13.5">
      <c r="V3832" s="21"/>
      <c r="W3832" s="21"/>
      <c r="X3832" s="21"/>
      <c r="Y3832" s="21"/>
    </row>
    <row r="3833" spans="22:25" ht="13.5">
      <c r="V3833" s="21"/>
      <c r="W3833" s="21"/>
      <c r="X3833" s="21"/>
      <c r="Y3833" s="21"/>
    </row>
    <row r="3834" spans="22:25" ht="13.5">
      <c r="V3834" s="21"/>
      <c r="W3834" s="21"/>
      <c r="X3834" s="21"/>
      <c r="Y3834" s="21"/>
    </row>
    <row r="3835" spans="22:25" ht="13.5">
      <c r="V3835" s="21"/>
      <c r="W3835" s="21"/>
      <c r="X3835" s="21"/>
      <c r="Y3835" s="21"/>
    </row>
    <row r="3836" spans="22:25" ht="13.5">
      <c r="V3836" s="21"/>
      <c r="W3836" s="21"/>
      <c r="X3836" s="21"/>
      <c r="Y3836" s="21"/>
    </row>
    <row r="3837" spans="22:25" ht="13.5">
      <c r="V3837" s="21"/>
      <c r="W3837" s="21"/>
      <c r="X3837" s="21"/>
      <c r="Y3837" s="21"/>
    </row>
    <row r="3838" spans="22:25" ht="13.5">
      <c r="V3838" s="21"/>
      <c r="W3838" s="21"/>
      <c r="X3838" s="21"/>
      <c r="Y3838" s="21"/>
    </row>
    <row r="3839" spans="22:25" ht="13.5">
      <c r="V3839" s="21"/>
      <c r="W3839" s="21"/>
      <c r="X3839" s="21"/>
      <c r="Y3839" s="21"/>
    </row>
    <row r="3840" spans="22:25" ht="13.5">
      <c r="V3840" s="21"/>
      <c r="W3840" s="21"/>
      <c r="X3840" s="21"/>
      <c r="Y3840" s="21"/>
    </row>
    <row r="3841" spans="22:25" ht="13.5">
      <c r="V3841" s="21"/>
      <c r="W3841" s="21"/>
      <c r="X3841" s="21"/>
      <c r="Y3841" s="21"/>
    </row>
    <row r="3842" spans="22:25" ht="13.5">
      <c r="V3842" s="21"/>
      <c r="W3842" s="21"/>
      <c r="X3842" s="21"/>
      <c r="Y3842" s="21"/>
    </row>
    <row r="3843" spans="22:25" ht="13.5">
      <c r="V3843" s="21"/>
      <c r="W3843" s="21"/>
      <c r="X3843" s="21"/>
      <c r="Y3843" s="21"/>
    </row>
    <row r="3844" spans="22:25" ht="13.5">
      <c r="V3844" s="21"/>
      <c r="W3844" s="21"/>
      <c r="X3844" s="21"/>
      <c r="Y3844" s="21"/>
    </row>
    <row r="3845" spans="22:25" ht="13.5">
      <c r="V3845" s="21"/>
      <c r="W3845" s="21"/>
      <c r="X3845" s="21"/>
      <c r="Y3845" s="21"/>
    </row>
    <row r="3846" spans="22:25" ht="13.5">
      <c r="V3846" s="21"/>
      <c r="W3846" s="21"/>
      <c r="X3846" s="21"/>
      <c r="Y3846" s="21"/>
    </row>
    <row r="3847" spans="22:25" ht="13.5">
      <c r="V3847" s="21"/>
      <c r="W3847" s="21"/>
      <c r="X3847" s="21"/>
      <c r="Y3847" s="21"/>
    </row>
    <row r="3848" spans="22:25" ht="13.5">
      <c r="V3848" s="21"/>
      <c r="W3848" s="21"/>
      <c r="X3848" s="21"/>
      <c r="Y3848" s="21"/>
    </row>
    <row r="3849" spans="22:25" ht="13.5">
      <c r="V3849" s="21"/>
      <c r="W3849" s="21"/>
      <c r="X3849" s="21"/>
      <c r="Y3849" s="21"/>
    </row>
    <row r="3850" spans="22:25" ht="13.5">
      <c r="V3850" s="21"/>
      <c r="W3850" s="21"/>
      <c r="X3850" s="21"/>
      <c r="Y3850" s="21"/>
    </row>
    <row r="3851" spans="22:25" ht="13.5">
      <c r="V3851" s="21"/>
      <c r="W3851" s="21"/>
      <c r="X3851" s="21"/>
      <c r="Y3851" s="21"/>
    </row>
    <row r="3852" spans="22:25" ht="13.5">
      <c r="V3852" s="21"/>
      <c r="W3852" s="21"/>
      <c r="X3852" s="21"/>
      <c r="Y3852" s="21"/>
    </row>
    <row r="3853" spans="22:25" ht="13.5">
      <c r="V3853" s="21"/>
      <c r="W3853" s="21"/>
      <c r="X3853" s="21"/>
      <c r="Y3853" s="21"/>
    </row>
    <row r="3854" spans="22:25" ht="13.5">
      <c r="V3854" s="21"/>
      <c r="W3854" s="21"/>
      <c r="X3854" s="21"/>
      <c r="Y3854" s="21"/>
    </row>
    <row r="3855" spans="22:25" ht="13.5">
      <c r="V3855" s="21"/>
      <c r="W3855" s="21"/>
      <c r="X3855" s="21"/>
      <c r="Y3855" s="21"/>
    </row>
    <row r="3856" spans="22:25" ht="13.5">
      <c r="V3856" s="21"/>
      <c r="W3856" s="21"/>
      <c r="X3856" s="21"/>
      <c r="Y3856" s="21"/>
    </row>
    <row r="3857" spans="22:25" ht="13.5">
      <c r="V3857" s="21"/>
      <c r="W3857" s="21"/>
      <c r="X3857" s="21"/>
      <c r="Y3857" s="21"/>
    </row>
    <row r="3858" spans="22:25" ht="13.5">
      <c r="V3858" s="21"/>
      <c r="W3858" s="21"/>
      <c r="X3858" s="21"/>
      <c r="Y3858" s="21"/>
    </row>
    <row r="3859" spans="22:25" ht="13.5">
      <c r="V3859" s="21"/>
      <c r="W3859" s="21"/>
      <c r="X3859" s="21"/>
      <c r="Y3859" s="21"/>
    </row>
    <row r="3860" spans="22:25" ht="13.5">
      <c r="V3860" s="21"/>
      <c r="W3860" s="21"/>
      <c r="X3860" s="21"/>
      <c r="Y3860" s="21"/>
    </row>
    <row r="3861" spans="22:25" ht="13.5">
      <c r="V3861" s="21"/>
      <c r="W3861" s="21"/>
      <c r="X3861" s="21"/>
      <c r="Y3861" s="21"/>
    </row>
    <row r="3862" spans="22:25" ht="13.5">
      <c r="V3862" s="21"/>
      <c r="W3862" s="21"/>
      <c r="X3862" s="21"/>
      <c r="Y3862" s="21"/>
    </row>
    <row r="3863" spans="22:25" ht="13.5">
      <c r="V3863" s="21"/>
      <c r="W3863" s="21"/>
      <c r="X3863" s="21"/>
      <c r="Y3863" s="21"/>
    </row>
    <row r="3864" spans="22:25" ht="13.5">
      <c r="V3864" s="21"/>
      <c r="W3864" s="21"/>
      <c r="X3864" s="21"/>
      <c r="Y3864" s="21"/>
    </row>
    <row r="3865" spans="22:25" ht="13.5">
      <c r="V3865" s="21"/>
      <c r="W3865" s="21"/>
      <c r="X3865" s="21"/>
      <c r="Y3865" s="21"/>
    </row>
    <row r="3866" spans="22:25" ht="13.5">
      <c r="V3866" s="21"/>
      <c r="W3866" s="21"/>
      <c r="X3866" s="21"/>
      <c r="Y3866" s="21"/>
    </row>
    <row r="3867" spans="22:25" ht="13.5">
      <c r="V3867" s="21"/>
      <c r="W3867" s="21"/>
      <c r="X3867" s="21"/>
      <c r="Y3867" s="21"/>
    </row>
    <row r="3868" spans="22:25" ht="13.5">
      <c r="V3868" s="21"/>
      <c r="W3868" s="21"/>
      <c r="X3868" s="21"/>
      <c r="Y3868" s="21"/>
    </row>
    <row r="3869" spans="22:25" ht="13.5">
      <c r="V3869" s="21"/>
      <c r="W3869" s="21"/>
      <c r="X3869" s="21"/>
      <c r="Y3869" s="21"/>
    </row>
    <row r="3870" spans="22:25" ht="13.5">
      <c r="V3870" s="21"/>
      <c r="W3870" s="21"/>
      <c r="X3870" s="21"/>
      <c r="Y3870" s="21"/>
    </row>
    <row r="3871" spans="22:25" ht="13.5">
      <c r="V3871" s="21"/>
      <c r="W3871" s="21"/>
      <c r="X3871" s="21"/>
      <c r="Y3871" s="21"/>
    </row>
    <row r="3872" spans="22:25" ht="13.5">
      <c r="V3872" s="21"/>
      <c r="W3872" s="21"/>
      <c r="X3872" s="21"/>
      <c r="Y3872" s="21"/>
    </row>
    <row r="3873" spans="22:25" ht="13.5">
      <c r="V3873" s="21"/>
      <c r="W3873" s="21"/>
      <c r="X3873" s="21"/>
      <c r="Y3873" s="21"/>
    </row>
    <row r="3874" spans="22:25" ht="13.5">
      <c r="V3874" s="21"/>
      <c r="W3874" s="21"/>
      <c r="X3874" s="21"/>
      <c r="Y3874" s="21"/>
    </row>
    <row r="3875" spans="22:25" ht="13.5">
      <c r="V3875" s="21"/>
      <c r="W3875" s="21"/>
      <c r="X3875" s="21"/>
      <c r="Y3875" s="21"/>
    </row>
    <row r="3876" spans="22:25" ht="13.5">
      <c r="V3876" s="21"/>
      <c r="W3876" s="21"/>
      <c r="X3876" s="21"/>
      <c r="Y3876" s="21"/>
    </row>
    <row r="3877" spans="22:25" ht="13.5">
      <c r="V3877" s="21"/>
      <c r="W3877" s="21"/>
      <c r="X3877" s="21"/>
      <c r="Y3877" s="21"/>
    </row>
    <row r="3878" spans="22:25" ht="13.5">
      <c r="V3878" s="21"/>
      <c r="W3878" s="21"/>
      <c r="X3878" s="21"/>
      <c r="Y3878" s="21"/>
    </row>
    <row r="3879" spans="22:25" ht="13.5">
      <c r="V3879" s="21"/>
      <c r="W3879" s="21"/>
      <c r="X3879" s="21"/>
      <c r="Y3879" s="21"/>
    </row>
    <row r="3880" spans="22:25" ht="13.5">
      <c r="V3880" s="21"/>
      <c r="W3880" s="21"/>
      <c r="X3880" s="21"/>
      <c r="Y3880" s="21"/>
    </row>
    <row r="3881" spans="22:25" ht="13.5">
      <c r="V3881" s="21"/>
      <c r="W3881" s="21"/>
      <c r="X3881" s="21"/>
      <c r="Y3881" s="21"/>
    </row>
    <row r="3882" spans="22:25" ht="13.5">
      <c r="V3882" s="21"/>
      <c r="W3882" s="21"/>
      <c r="X3882" s="21"/>
      <c r="Y3882" s="21"/>
    </row>
    <row r="3883" spans="22:25" ht="13.5">
      <c r="V3883" s="21"/>
      <c r="W3883" s="21"/>
      <c r="X3883" s="21"/>
      <c r="Y3883" s="21"/>
    </row>
    <row r="3884" spans="22:25" ht="13.5">
      <c r="V3884" s="21"/>
      <c r="W3884" s="21"/>
      <c r="X3884" s="21"/>
      <c r="Y3884" s="21"/>
    </row>
    <row r="3885" spans="22:25" ht="13.5">
      <c r="V3885" s="21"/>
      <c r="W3885" s="21"/>
      <c r="X3885" s="21"/>
      <c r="Y3885" s="21"/>
    </row>
    <row r="3886" spans="22:25" ht="13.5">
      <c r="V3886" s="21"/>
      <c r="W3886" s="21"/>
      <c r="X3886" s="21"/>
      <c r="Y3886" s="21"/>
    </row>
    <row r="3887" spans="22:25" ht="13.5">
      <c r="V3887" s="21"/>
      <c r="W3887" s="21"/>
      <c r="X3887" s="21"/>
      <c r="Y3887" s="21"/>
    </row>
    <row r="3888" spans="22:25" ht="13.5">
      <c r="V3888" s="21"/>
      <c r="W3888" s="21"/>
      <c r="X3888" s="21"/>
      <c r="Y3888" s="21"/>
    </row>
    <row r="3889" spans="22:25" ht="13.5">
      <c r="V3889" s="21"/>
      <c r="W3889" s="21"/>
      <c r="X3889" s="21"/>
      <c r="Y3889" s="21"/>
    </row>
    <row r="3890" spans="22:25" ht="13.5">
      <c r="V3890" s="21"/>
      <c r="W3890" s="21"/>
      <c r="X3890" s="21"/>
      <c r="Y3890" s="21"/>
    </row>
    <row r="3891" spans="22:25" ht="13.5">
      <c r="V3891" s="21"/>
      <c r="W3891" s="21"/>
      <c r="X3891" s="21"/>
      <c r="Y3891" s="21"/>
    </row>
    <row r="3892" spans="22:25" ht="13.5">
      <c r="V3892" s="21"/>
      <c r="W3892" s="21"/>
      <c r="X3892" s="21"/>
      <c r="Y3892" s="21"/>
    </row>
    <row r="3893" spans="22:25" ht="13.5">
      <c r="V3893" s="21"/>
      <c r="W3893" s="21"/>
      <c r="X3893" s="21"/>
      <c r="Y3893" s="21"/>
    </row>
    <row r="3894" spans="22:25" ht="13.5">
      <c r="V3894" s="21"/>
      <c r="W3894" s="21"/>
      <c r="X3894" s="21"/>
      <c r="Y3894" s="21"/>
    </row>
    <row r="3895" spans="22:25" ht="13.5">
      <c r="V3895" s="21"/>
      <c r="W3895" s="21"/>
      <c r="X3895" s="21"/>
      <c r="Y3895" s="21"/>
    </row>
    <row r="3896" spans="22:25" ht="13.5">
      <c r="V3896" s="21"/>
      <c r="W3896" s="21"/>
      <c r="X3896" s="21"/>
      <c r="Y3896" s="21"/>
    </row>
    <row r="3897" spans="22:25" ht="13.5">
      <c r="V3897" s="21"/>
      <c r="W3897" s="21"/>
      <c r="X3897" s="21"/>
      <c r="Y3897" s="21"/>
    </row>
    <row r="3898" spans="22:25" ht="13.5">
      <c r="V3898" s="21"/>
      <c r="W3898" s="21"/>
      <c r="X3898" s="21"/>
      <c r="Y3898" s="21"/>
    </row>
    <row r="3899" spans="22:25" ht="13.5">
      <c r="V3899" s="21"/>
      <c r="W3899" s="21"/>
      <c r="X3899" s="21"/>
      <c r="Y3899" s="21"/>
    </row>
    <row r="3900" spans="22:25" ht="13.5">
      <c r="V3900" s="21"/>
      <c r="W3900" s="21"/>
      <c r="X3900" s="21"/>
      <c r="Y3900" s="21"/>
    </row>
    <row r="3901" spans="22:25" ht="13.5">
      <c r="V3901" s="21"/>
      <c r="W3901" s="21"/>
      <c r="X3901" s="21"/>
      <c r="Y3901" s="21"/>
    </row>
    <row r="3902" spans="22:25" ht="13.5">
      <c r="V3902" s="21"/>
      <c r="W3902" s="21"/>
      <c r="X3902" s="21"/>
      <c r="Y3902" s="21"/>
    </row>
    <row r="3903" spans="22:25" ht="13.5">
      <c r="V3903" s="21"/>
      <c r="W3903" s="21"/>
      <c r="X3903" s="21"/>
      <c r="Y3903" s="21"/>
    </row>
    <row r="3904" spans="22:25" ht="13.5">
      <c r="V3904" s="21"/>
      <c r="W3904" s="21"/>
      <c r="X3904" s="21"/>
      <c r="Y3904" s="21"/>
    </row>
    <row r="3905" spans="22:25" ht="13.5">
      <c r="V3905" s="21"/>
      <c r="W3905" s="21"/>
      <c r="X3905" s="21"/>
      <c r="Y3905" s="21"/>
    </row>
    <row r="3906" spans="22:25" ht="13.5">
      <c r="V3906" s="21"/>
      <c r="W3906" s="21"/>
      <c r="X3906" s="21"/>
      <c r="Y3906" s="21"/>
    </row>
    <row r="3907" spans="22:25" ht="13.5">
      <c r="V3907" s="21"/>
      <c r="W3907" s="21"/>
      <c r="X3907" s="21"/>
      <c r="Y3907" s="21"/>
    </row>
    <row r="3908" spans="22:25" ht="13.5">
      <c r="V3908" s="21"/>
      <c r="W3908" s="21"/>
      <c r="X3908" s="21"/>
      <c r="Y3908" s="21"/>
    </row>
    <row r="3909" spans="22:25" ht="13.5">
      <c r="V3909" s="21"/>
      <c r="W3909" s="21"/>
      <c r="X3909" s="21"/>
      <c r="Y3909" s="21"/>
    </row>
    <row r="3910" spans="22:25" ht="13.5">
      <c r="V3910" s="21"/>
      <c r="W3910" s="21"/>
      <c r="X3910" s="21"/>
      <c r="Y3910" s="21"/>
    </row>
    <row r="3911" spans="22:25" ht="13.5">
      <c r="V3911" s="21"/>
      <c r="W3911" s="21"/>
      <c r="X3911" s="21"/>
      <c r="Y3911" s="21"/>
    </row>
    <row r="3912" spans="22:25" ht="13.5">
      <c r="V3912" s="21"/>
      <c r="W3912" s="21"/>
      <c r="X3912" s="21"/>
      <c r="Y3912" s="21"/>
    </row>
    <row r="3913" spans="22:25" ht="13.5">
      <c r="V3913" s="21"/>
      <c r="W3913" s="21"/>
      <c r="X3913" s="21"/>
      <c r="Y3913" s="21"/>
    </row>
    <row r="3914" spans="22:25" ht="13.5">
      <c r="V3914" s="21"/>
      <c r="W3914" s="21"/>
      <c r="X3914" s="21"/>
      <c r="Y3914" s="21"/>
    </row>
    <row r="3915" spans="22:25" ht="13.5">
      <c r="V3915" s="21"/>
      <c r="W3915" s="21"/>
      <c r="X3915" s="21"/>
      <c r="Y3915" s="21"/>
    </row>
    <row r="3916" spans="22:25" ht="13.5">
      <c r="V3916" s="21"/>
      <c r="W3916" s="21"/>
      <c r="X3916" s="21"/>
      <c r="Y3916" s="21"/>
    </row>
    <row r="3917" spans="22:25" ht="13.5">
      <c r="V3917" s="21"/>
      <c r="W3917" s="21"/>
      <c r="X3917" s="21"/>
      <c r="Y3917" s="21"/>
    </row>
    <row r="3918" spans="22:25" ht="13.5">
      <c r="V3918" s="21"/>
      <c r="W3918" s="21"/>
      <c r="X3918" s="21"/>
      <c r="Y3918" s="21"/>
    </row>
    <row r="3919" spans="22:25" ht="13.5">
      <c r="V3919" s="21"/>
      <c r="W3919" s="21"/>
      <c r="X3919" s="21"/>
      <c r="Y3919" s="21"/>
    </row>
    <row r="3920" spans="22:25" ht="13.5">
      <c r="V3920" s="21"/>
      <c r="W3920" s="21"/>
      <c r="X3920" s="21"/>
      <c r="Y3920" s="21"/>
    </row>
    <row r="3921" spans="22:25" ht="13.5">
      <c r="V3921" s="21"/>
      <c r="W3921" s="21"/>
      <c r="X3921" s="21"/>
      <c r="Y3921" s="21"/>
    </row>
    <row r="3922" spans="22:25" ht="13.5">
      <c r="V3922" s="21"/>
      <c r="W3922" s="21"/>
      <c r="X3922" s="21"/>
      <c r="Y3922" s="21"/>
    </row>
    <row r="3923" spans="22:25" ht="13.5">
      <c r="V3923" s="21"/>
      <c r="W3923" s="21"/>
      <c r="X3923" s="21"/>
      <c r="Y3923" s="21"/>
    </row>
    <row r="3924" spans="22:25" ht="13.5">
      <c r="V3924" s="21"/>
      <c r="W3924" s="21"/>
      <c r="X3924" s="21"/>
      <c r="Y3924" s="21"/>
    </row>
    <row r="3925" spans="22:25" ht="13.5">
      <c r="V3925" s="21"/>
      <c r="W3925" s="21"/>
      <c r="X3925" s="21"/>
      <c r="Y3925" s="21"/>
    </row>
    <row r="3926" spans="22:25" ht="13.5">
      <c r="V3926" s="21"/>
      <c r="W3926" s="21"/>
      <c r="X3926" s="21"/>
      <c r="Y3926" s="21"/>
    </row>
    <row r="3927" spans="22:25" ht="13.5">
      <c r="V3927" s="21"/>
      <c r="W3927" s="21"/>
      <c r="X3927" s="21"/>
      <c r="Y3927" s="21"/>
    </row>
    <row r="3928" spans="22:25" ht="13.5">
      <c r="V3928" s="21"/>
      <c r="W3928" s="21"/>
      <c r="X3928" s="21"/>
      <c r="Y3928" s="21"/>
    </row>
    <row r="3929" spans="22:25" ht="13.5">
      <c r="V3929" s="21"/>
      <c r="W3929" s="21"/>
      <c r="X3929" s="21"/>
      <c r="Y3929" s="21"/>
    </row>
    <row r="3930" spans="22:25" ht="13.5">
      <c r="V3930" s="21"/>
      <c r="W3930" s="21"/>
      <c r="X3930" s="21"/>
      <c r="Y3930" s="21"/>
    </row>
    <row r="3931" spans="22:25" ht="13.5">
      <c r="V3931" s="21"/>
      <c r="W3931" s="21"/>
      <c r="X3931" s="21"/>
      <c r="Y3931" s="21"/>
    </row>
    <row r="3932" spans="22:25" ht="13.5">
      <c r="V3932" s="21"/>
      <c r="W3932" s="21"/>
      <c r="X3932" s="21"/>
      <c r="Y3932" s="21"/>
    </row>
    <row r="3933" spans="22:25" ht="13.5">
      <c r="V3933" s="21"/>
      <c r="W3933" s="21"/>
      <c r="X3933" s="21"/>
      <c r="Y3933" s="21"/>
    </row>
    <row r="3934" spans="22:25" ht="13.5">
      <c r="V3934" s="21"/>
      <c r="W3934" s="21"/>
      <c r="X3934" s="21"/>
      <c r="Y3934" s="21"/>
    </row>
    <row r="3935" spans="22:25" ht="13.5">
      <c r="V3935" s="21"/>
      <c r="W3935" s="21"/>
      <c r="X3935" s="21"/>
      <c r="Y3935" s="21"/>
    </row>
    <row r="3936" spans="22:25" ht="13.5">
      <c r="V3936" s="21"/>
      <c r="W3936" s="21"/>
      <c r="X3936" s="21"/>
      <c r="Y3936" s="21"/>
    </row>
    <row r="3937" spans="22:25" ht="13.5">
      <c r="V3937" s="21"/>
      <c r="W3937" s="21"/>
      <c r="X3937" s="21"/>
      <c r="Y3937" s="21"/>
    </row>
    <row r="3938" spans="22:25" ht="13.5">
      <c r="V3938" s="21"/>
      <c r="W3938" s="21"/>
      <c r="X3938" s="21"/>
      <c r="Y3938" s="21"/>
    </row>
    <row r="3939" spans="22:25" ht="13.5">
      <c r="V3939" s="21"/>
      <c r="W3939" s="21"/>
      <c r="X3939" s="21"/>
      <c r="Y3939" s="21"/>
    </row>
    <row r="3940" spans="22:25" ht="13.5">
      <c r="V3940" s="21"/>
      <c r="W3940" s="21"/>
      <c r="X3940" s="21"/>
      <c r="Y3940" s="21"/>
    </row>
    <row r="3941" spans="22:25" ht="13.5">
      <c r="V3941" s="21"/>
      <c r="W3941" s="21"/>
      <c r="X3941" s="21"/>
      <c r="Y3941" s="21"/>
    </row>
    <row r="3942" spans="22:25" ht="13.5">
      <c r="V3942" s="21"/>
      <c r="W3942" s="21"/>
      <c r="X3942" s="21"/>
      <c r="Y3942" s="21"/>
    </row>
    <row r="3943" spans="22:25" ht="13.5">
      <c r="V3943" s="21"/>
      <c r="W3943" s="21"/>
      <c r="X3943" s="21"/>
      <c r="Y3943" s="21"/>
    </row>
    <row r="3944" spans="22:25" ht="13.5">
      <c r="V3944" s="21"/>
      <c r="W3944" s="21"/>
      <c r="X3944" s="21"/>
      <c r="Y3944" s="21"/>
    </row>
    <row r="3945" spans="22:25" ht="13.5">
      <c r="V3945" s="21"/>
      <c r="W3945" s="21"/>
      <c r="X3945" s="21"/>
      <c r="Y3945" s="21"/>
    </row>
    <row r="3946" spans="22:25" ht="13.5">
      <c r="V3946" s="21"/>
      <c r="W3946" s="21"/>
      <c r="X3946" s="21"/>
      <c r="Y3946" s="21"/>
    </row>
    <row r="3947" spans="22:25" ht="13.5">
      <c r="V3947" s="21"/>
      <c r="W3947" s="21"/>
      <c r="X3947" s="21"/>
      <c r="Y3947" s="21"/>
    </row>
    <row r="3948" spans="22:25" ht="13.5">
      <c r="V3948" s="21"/>
      <c r="W3948" s="21"/>
      <c r="X3948" s="21"/>
      <c r="Y3948" s="21"/>
    </row>
    <row r="3949" spans="22:25" ht="13.5">
      <c r="V3949" s="21"/>
      <c r="W3949" s="21"/>
      <c r="X3949" s="21"/>
      <c r="Y3949" s="21"/>
    </row>
    <row r="3950" spans="22:25" ht="13.5">
      <c r="V3950" s="21"/>
      <c r="W3950" s="21"/>
      <c r="X3950" s="21"/>
      <c r="Y3950" s="21"/>
    </row>
    <row r="3951" spans="22:25" ht="13.5">
      <c r="V3951" s="21"/>
      <c r="W3951" s="21"/>
      <c r="X3951" s="21"/>
      <c r="Y3951" s="21"/>
    </row>
    <row r="3952" spans="22:25" ht="13.5">
      <c r="V3952" s="21"/>
      <c r="W3952" s="21"/>
      <c r="X3952" s="21"/>
      <c r="Y3952" s="21"/>
    </row>
    <row r="3953" spans="22:25" ht="13.5">
      <c r="V3953" s="21"/>
      <c r="W3953" s="21"/>
      <c r="X3953" s="21"/>
      <c r="Y3953" s="21"/>
    </row>
    <row r="3954" spans="22:25" ht="13.5">
      <c r="V3954" s="21"/>
      <c r="W3954" s="21"/>
      <c r="X3954" s="21"/>
      <c r="Y3954" s="21"/>
    </row>
    <row r="3955" spans="22:25" ht="13.5">
      <c r="V3955" s="21"/>
      <c r="W3955" s="21"/>
      <c r="X3955" s="21"/>
      <c r="Y3955" s="21"/>
    </row>
    <row r="3956" spans="22:25" ht="13.5">
      <c r="V3956" s="21"/>
      <c r="W3956" s="21"/>
      <c r="X3956" s="21"/>
      <c r="Y3956" s="21"/>
    </row>
    <row r="3957" spans="22:25" ht="13.5">
      <c r="V3957" s="21"/>
      <c r="W3957" s="21"/>
      <c r="X3957" s="21"/>
      <c r="Y3957" s="21"/>
    </row>
    <row r="3958" spans="22:25" ht="13.5">
      <c r="V3958" s="21"/>
      <c r="W3958" s="21"/>
      <c r="X3958" s="21"/>
      <c r="Y3958" s="21"/>
    </row>
    <row r="3959" spans="22:25" ht="13.5">
      <c r="V3959" s="21"/>
      <c r="W3959" s="21"/>
      <c r="X3959" s="21"/>
      <c r="Y3959" s="21"/>
    </row>
    <row r="3960" spans="22:25" ht="13.5">
      <c r="V3960" s="21"/>
      <c r="W3960" s="21"/>
      <c r="X3960" s="21"/>
      <c r="Y3960" s="21"/>
    </row>
    <row r="3961" spans="22:25" ht="13.5">
      <c r="V3961" s="21"/>
      <c r="W3961" s="21"/>
      <c r="X3961" s="21"/>
      <c r="Y3961" s="21"/>
    </row>
    <row r="3962" spans="22:25" ht="13.5">
      <c r="V3962" s="21"/>
      <c r="W3962" s="21"/>
      <c r="X3962" s="21"/>
      <c r="Y3962" s="21"/>
    </row>
    <row r="3963" spans="22:25" ht="13.5">
      <c r="V3963" s="21"/>
      <c r="W3963" s="21"/>
      <c r="X3963" s="21"/>
      <c r="Y3963" s="21"/>
    </row>
    <row r="3964" spans="22:25" ht="13.5">
      <c r="V3964" s="21"/>
      <c r="W3964" s="21"/>
      <c r="X3964" s="21"/>
      <c r="Y3964" s="21"/>
    </row>
    <row r="3965" spans="22:25" ht="13.5">
      <c r="V3965" s="21"/>
      <c r="W3965" s="21"/>
      <c r="X3965" s="21"/>
      <c r="Y3965" s="21"/>
    </row>
    <row r="3966" spans="22:25" ht="13.5">
      <c r="V3966" s="21"/>
      <c r="W3966" s="21"/>
      <c r="X3966" s="21"/>
      <c r="Y3966" s="21"/>
    </row>
    <row r="3967" spans="22:25" ht="13.5">
      <c r="V3967" s="21"/>
      <c r="W3967" s="21"/>
      <c r="X3967" s="21"/>
      <c r="Y3967" s="21"/>
    </row>
    <row r="3968" spans="22:25" ht="13.5">
      <c r="V3968" s="21"/>
      <c r="W3968" s="21"/>
      <c r="X3968" s="21"/>
      <c r="Y3968" s="21"/>
    </row>
    <row r="3969" spans="22:25" ht="13.5">
      <c r="V3969" s="21"/>
      <c r="W3969" s="21"/>
      <c r="X3969" s="21"/>
      <c r="Y3969" s="21"/>
    </row>
    <row r="3970" spans="22:25" ht="13.5">
      <c r="V3970" s="21"/>
      <c r="W3970" s="21"/>
      <c r="X3970" s="21"/>
      <c r="Y3970" s="21"/>
    </row>
    <row r="3971" spans="22:25" ht="13.5">
      <c r="V3971" s="21"/>
      <c r="W3971" s="21"/>
      <c r="X3971" s="21"/>
      <c r="Y3971" s="21"/>
    </row>
    <row r="3972" spans="22:25" ht="13.5">
      <c r="V3972" s="21"/>
      <c r="W3972" s="21"/>
      <c r="X3972" s="21"/>
      <c r="Y3972" s="21"/>
    </row>
    <row r="3973" spans="22:25" ht="13.5">
      <c r="V3973" s="21"/>
      <c r="W3973" s="21"/>
      <c r="X3973" s="21"/>
      <c r="Y3973" s="21"/>
    </row>
    <row r="3974" spans="22:25" ht="13.5">
      <c r="V3974" s="21"/>
      <c r="W3974" s="21"/>
      <c r="X3974" s="21"/>
      <c r="Y3974" s="21"/>
    </row>
    <row r="3975" spans="22:25" ht="13.5">
      <c r="V3975" s="21"/>
      <c r="W3975" s="21"/>
      <c r="X3975" s="21"/>
      <c r="Y3975" s="21"/>
    </row>
    <row r="3976" spans="22:25" ht="13.5">
      <c r="V3976" s="21"/>
      <c r="W3976" s="21"/>
      <c r="X3976" s="21"/>
      <c r="Y3976" s="21"/>
    </row>
    <row r="3977" spans="22:25" ht="13.5">
      <c r="V3977" s="21"/>
      <c r="W3977" s="21"/>
      <c r="X3977" s="21"/>
      <c r="Y3977" s="21"/>
    </row>
    <row r="3978" spans="22:25" ht="13.5">
      <c r="V3978" s="21"/>
      <c r="W3978" s="21"/>
      <c r="X3978" s="21"/>
      <c r="Y3978" s="21"/>
    </row>
    <row r="3979" spans="22:25" ht="13.5">
      <c r="V3979" s="21"/>
      <c r="W3979" s="21"/>
      <c r="X3979" s="21"/>
      <c r="Y3979" s="21"/>
    </row>
    <row r="3980" spans="22:25" ht="13.5">
      <c r="V3980" s="21"/>
      <c r="W3980" s="21"/>
      <c r="X3980" s="21"/>
      <c r="Y3980" s="21"/>
    </row>
    <row r="3981" spans="22:25" ht="13.5">
      <c r="V3981" s="21"/>
      <c r="W3981" s="21"/>
      <c r="X3981" s="21"/>
      <c r="Y3981" s="21"/>
    </row>
    <row r="3982" spans="22:25" ht="13.5">
      <c r="V3982" s="21"/>
      <c r="W3982" s="21"/>
      <c r="X3982" s="21"/>
      <c r="Y3982" s="21"/>
    </row>
    <row r="3983" spans="22:25" ht="13.5">
      <c r="V3983" s="21"/>
      <c r="W3983" s="21"/>
      <c r="X3983" s="21"/>
      <c r="Y3983" s="21"/>
    </row>
    <row r="3984" spans="22:25" ht="13.5">
      <c r="V3984" s="21"/>
      <c r="W3984" s="21"/>
      <c r="X3984" s="21"/>
      <c r="Y3984" s="21"/>
    </row>
    <row r="3985" spans="22:25" ht="13.5">
      <c r="V3985" s="21"/>
      <c r="W3985" s="21"/>
      <c r="X3985" s="21"/>
      <c r="Y3985" s="21"/>
    </row>
    <row r="3986" spans="22:25" ht="13.5">
      <c r="V3986" s="21"/>
      <c r="W3986" s="21"/>
      <c r="X3986" s="21"/>
      <c r="Y3986" s="21"/>
    </row>
    <row r="3987" spans="22:25" ht="13.5">
      <c r="V3987" s="21"/>
      <c r="W3987" s="21"/>
      <c r="X3987" s="21"/>
      <c r="Y3987" s="21"/>
    </row>
    <row r="3988" spans="22:25" ht="13.5">
      <c r="V3988" s="21"/>
      <c r="W3988" s="21"/>
      <c r="X3988" s="21"/>
      <c r="Y3988" s="21"/>
    </row>
    <row r="3989" spans="22:25" ht="13.5">
      <c r="V3989" s="21"/>
      <c r="W3989" s="21"/>
      <c r="X3989" s="21"/>
      <c r="Y3989" s="21"/>
    </row>
    <row r="3990" spans="22:25" ht="13.5">
      <c r="V3990" s="21"/>
      <c r="W3990" s="21"/>
      <c r="X3990" s="21"/>
      <c r="Y3990" s="21"/>
    </row>
    <row r="3991" spans="22:25" ht="13.5">
      <c r="V3991" s="21"/>
      <c r="W3991" s="21"/>
      <c r="X3991" s="21"/>
      <c r="Y3991" s="21"/>
    </row>
    <row r="3992" spans="22:25" ht="13.5">
      <c r="V3992" s="21"/>
      <c r="W3992" s="21"/>
      <c r="X3992" s="21"/>
      <c r="Y3992" s="21"/>
    </row>
    <row r="3993" spans="22:25" ht="13.5">
      <c r="V3993" s="21"/>
      <c r="W3993" s="21"/>
      <c r="X3993" s="21"/>
      <c r="Y3993" s="21"/>
    </row>
    <row r="3994" spans="22:25" ht="13.5">
      <c r="V3994" s="21"/>
      <c r="W3994" s="21"/>
      <c r="X3994" s="21"/>
      <c r="Y3994" s="21"/>
    </row>
    <row r="3995" spans="22:25" ht="13.5">
      <c r="V3995" s="21"/>
      <c r="W3995" s="21"/>
      <c r="X3995" s="21"/>
      <c r="Y3995" s="21"/>
    </row>
    <row r="3996" spans="22:25" ht="13.5">
      <c r="V3996" s="21"/>
      <c r="W3996" s="21"/>
      <c r="X3996" s="21"/>
      <c r="Y3996" s="21"/>
    </row>
    <row r="3997" spans="22:25" ht="13.5">
      <c r="V3997" s="21"/>
      <c r="W3997" s="21"/>
      <c r="X3997" s="21"/>
      <c r="Y3997" s="21"/>
    </row>
    <row r="3998" spans="22:25" ht="13.5">
      <c r="V3998" s="21"/>
      <c r="W3998" s="21"/>
      <c r="X3998" s="21"/>
      <c r="Y3998" s="21"/>
    </row>
    <row r="3999" spans="22:25" ht="13.5">
      <c r="V3999" s="21"/>
      <c r="W3999" s="21"/>
      <c r="X3999" s="21"/>
      <c r="Y3999" s="21"/>
    </row>
    <row r="4000" spans="22:25" ht="13.5">
      <c r="V4000" s="21"/>
      <c r="W4000" s="21"/>
      <c r="X4000" s="21"/>
      <c r="Y4000" s="21"/>
    </row>
    <row r="4001" spans="22:25" ht="13.5">
      <c r="V4001" s="21"/>
      <c r="W4001" s="21"/>
      <c r="X4001" s="21"/>
      <c r="Y4001" s="21"/>
    </row>
    <row r="4002" spans="22:25" ht="13.5">
      <c r="V4002" s="21"/>
      <c r="W4002" s="21"/>
      <c r="X4002" s="21"/>
      <c r="Y4002" s="21"/>
    </row>
    <row r="4003" spans="22:25" ht="13.5">
      <c r="V4003" s="21"/>
      <c r="W4003" s="21"/>
      <c r="X4003" s="21"/>
      <c r="Y4003" s="21"/>
    </row>
    <row r="4004" spans="22:25" ht="13.5">
      <c r="V4004" s="21"/>
      <c r="W4004" s="21"/>
      <c r="X4004" s="21"/>
      <c r="Y4004" s="21"/>
    </row>
    <row r="4005" spans="22:25" ht="13.5">
      <c r="V4005" s="21"/>
      <c r="W4005" s="21"/>
      <c r="X4005" s="21"/>
      <c r="Y4005" s="21"/>
    </row>
    <row r="4006" spans="22:25" ht="13.5">
      <c r="V4006" s="21"/>
      <c r="W4006" s="21"/>
      <c r="X4006" s="21"/>
      <c r="Y4006" s="21"/>
    </row>
    <row r="4007" spans="22:25" ht="13.5">
      <c r="V4007" s="21"/>
      <c r="W4007" s="21"/>
      <c r="X4007" s="21"/>
      <c r="Y4007" s="21"/>
    </row>
    <row r="4008" spans="22:25" ht="13.5">
      <c r="V4008" s="21"/>
      <c r="W4008" s="21"/>
      <c r="X4008" s="21"/>
      <c r="Y4008" s="21"/>
    </row>
    <row r="4009" spans="22:25" ht="13.5">
      <c r="V4009" s="21"/>
      <c r="W4009" s="21"/>
      <c r="X4009" s="21"/>
      <c r="Y4009" s="21"/>
    </row>
    <row r="4010" spans="22:25" ht="13.5">
      <c r="V4010" s="21"/>
      <c r="W4010" s="21"/>
      <c r="X4010" s="21"/>
      <c r="Y4010" s="21"/>
    </row>
    <row r="4011" spans="22:25" ht="13.5">
      <c r="V4011" s="21"/>
      <c r="W4011" s="21"/>
      <c r="X4011" s="21"/>
      <c r="Y4011" s="21"/>
    </row>
    <row r="4012" spans="22:25" ht="13.5">
      <c r="V4012" s="21"/>
      <c r="W4012" s="21"/>
      <c r="X4012" s="21"/>
      <c r="Y4012" s="21"/>
    </row>
    <row r="4013" spans="22:25" ht="13.5">
      <c r="V4013" s="21"/>
      <c r="W4013" s="21"/>
      <c r="X4013" s="21"/>
      <c r="Y4013" s="21"/>
    </row>
    <row r="4014" spans="22:25" ht="13.5">
      <c r="V4014" s="21"/>
      <c r="W4014" s="21"/>
      <c r="X4014" s="21"/>
      <c r="Y4014" s="21"/>
    </row>
    <row r="4015" spans="22:25" ht="13.5">
      <c r="V4015" s="21"/>
      <c r="W4015" s="21"/>
      <c r="X4015" s="21"/>
      <c r="Y4015" s="21"/>
    </row>
    <row r="4016" spans="22:25" ht="13.5">
      <c r="V4016" s="21"/>
      <c r="W4016" s="21"/>
      <c r="X4016" s="21"/>
      <c r="Y4016" s="21"/>
    </row>
    <row r="4017" spans="22:25" ht="13.5">
      <c r="V4017" s="21"/>
      <c r="W4017" s="21"/>
      <c r="X4017" s="21"/>
      <c r="Y4017" s="21"/>
    </row>
    <row r="4018" spans="22:25" ht="13.5">
      <c r="V4018" s="21"/>
      <c r="W4018" s="21"/>
      <c r="X4018" s="21"/>
      <c r="Y4018" s="21"/>
    </row>
    <row r="4019" spans="22:25" ht="13.5">
      <c r="V4019" s="21"/>
      <c r="W4019" s="21"/>
      <c r="X4019" s="21"/>
      <c r="Y4019" s="21"/>
    </row>
    <row r="4020" spans="22:25" ht="13.5">
      <c r="V4020" s="21"/>
      <c r="W4020" s="21"/>
      <c r="X4020" s="21"/>
      <c r="Y4020" s="21"/>
    </row>
    <row r="4021" spans="22:25" ht="13.5">
      <c r="V4021" s="21"/>
      <c r="W4021" s="21"/>
      <c r="X4021" s="21"/>
      <c r="Y4021" s="21"/>
    </row>
    <row r="4022" spans="22:25" ht="13.5">
      <c r="V4022" s="21"/>
      <c r="W4022" s="21"/>
      <c r="X4022" s="21"/>
      <c r="Y4022" s="21"/>
    </row>
    <row r="4023" spans="22:25" ht="13.5">
      <c r="V4023" s="21"/>
      <c r="W4023" s="21"/>
      <c r="X4023" s="21"/>
      <c r="Y4023" s="21"/>
    </row>
    <row r="4024" spans="22:25" ht="13.5">
      <c r="V4024" s="21"/>
      <c r="W4024" s="21"/>
      <c r="X4024" s="21"/>
      <c r="Y4024" s="21"/>
    </row>
    <row r="4025" spans="22:25" ht="13.5">
      <c r="V4025" s="21"/>
      <c r="W4025" s="21"/>
      <c r="X4025" s="21"/>
      <c r="Y4025" s="21"/>
    </row>
    <row r="4026" spans="22:25" ht="13.5">
      <c r="V4026" s="21"/>
      <c r="W4026" s="21"/>
      <c r="X4026" s="21"/>
      <c r="Y4026" s="21"/>
    </row>
    <row r="4027" spans="22:25" ht="13.5">
      <c r="V4027" s="21"/>
      <c r="W4027" s="21"/>
      <c r="X4027" s="21"/>
      <c r="Y4027" s="21"/>
    </row>
    <row r="4028" spans="22:25" ht="13.5">
      <c r="V4028" s="21"/>
      <c r="W4028" s="21"/>
      <c r="X4028" s="21"/>
      <c r="Y4028" s="21"/>
    </row>
    <row r="4029" spans="22:25" ht="13.5">
      <c r="V4029" s="21"/>
      <c r="W4029" s="21"/>
      <c r="X4029" s="21"/>
      <c r="Y4029" s="21"/>
    </row>
    <row r="4030" spans="22:25" ht="13.5">
      <c r="V4030" s="21"/>
      <c r="W4030" s="21"/>
      <c r="X4030" s="21"/>
      <c r="Y4030" s="21"/>
    </row>
    <row r="4031" spans="22:25" ht="13.5">
      <c r="V4031" s="21"/>
      <c r="W4031" s="21"/>
      <c r="X4031" s="21"/>
      <c r="Y4031" s="21"/>
    </row>
    <row r="4032" spans="22:25" ht="13.5">
      <c r="V4032" s="21"/>
      <c r="W4032" s="21"/>
      <c r="X4032" s="21"/>
      <c r="Y4032" s="21"/>
    </row>
    <row r="4033" spans="22:25" ht="13.5">
      <c r="V4033" s="21"/>
      <c r="W4033" s="21"/>
      <c r="X4033" s="21"/>
      <c r="Y4033" s="21"/>
    </row>
    <row r="4034" spans="22:25" ht="13.5">
      <c r="V4034" s="21"/>
      <c r="W4034" s="21"/>
      <c r="X4034" s="21"/>
      <c r="Y4034" s="21"/>
    </row>
    <row r="4035" spans="22:25" ht="13.5">
      <c r="V4035" s="21"/>
      <c r="W4035" s="21"/>
      <c r="X4035" s="21"/>
      <c r="Y4035" s="21"/>
    </row>
    <row r="4036" spans="22:25" ht="13.5">
      <c r="V4036" s="21"/>
      <c r="W4036" s="21"/>
      <c r="X4036" s="21"/>
      <c r="Y4036" s="21"/>
    </row>
    <row r="4037" spans="22:25" ht="13.5">
      <c r="V4037" s="21"/>
      <c r="W4037" s="21"/>
      <c r="X4037" s="21"/>
      <c r="Y4037" s="21"/>
    </row>
    <row r="4038" spans="22:25" ht="13.5">
      <c r="V4038" s="21"/>
      <c r="W4038" s="21"/>
      <c r="X4038" s="21"/>
      <c r="Y4038" s="21"/>
    </row>
    <row r="4039" spans="22:25" ht="13.5">
      <c r="V4039" s="21"/>
      <c r="W4039" s="21"/>
      <c r="X4039" s="21"/>
      <c r="Y4039" s="21"/>
    </row>
    <row r="4040" spans="22:25" ht="13.5">
      <c r="V4040" s="21"/>
      <c r="W4040" s="21"/>
      <c r="X4040" s="21"/>
      <c r="Y4040" s="21"/>
    </row>
    <row r="4041" spans="22:25" ht="13.5">
      <c r="V4041" s="21"/>
      <c r="W4041" s="21"/>
      <c r="X4041" s="21"/>
      <c r="Y4041" s="21"/>
    </row>
    <row r="4042" spans="22:25" ht="13.5">
      <c r="V4042" s="21"/>
      <c r="W4042" s="21"/>
      <c r="X4042" s="21"/>
      <c r="Y4042" s="21"/>
    </row>
    <row r="4043" spans="22:25" ht="13.5">
      <c r="V4043" s="21"/>
      <c r="W4043" s="21"/>
      <c r="X4043" s="21"/>
      <c r="Y4043" s="21"/>
    </row>
    <row r="4044" spans="22:25" ht="13.5">
      <c r="V4044" s="21"/>
      <c r="W4044" s="21"/>
      <c r="X4044" s="21"/>
      <c r="Y4044" s="21"/>
    </row>
    <row r="4045" spans="22:25" ht="13.5">
      <c r="V4045" s="21"/>
      <c r="W4045" s="21"/>
      <c r="X4045" s="21"/>
      <c r="Y4045" s="21"/>
    </row>
    <row r="4046" spans="22:25" ht="13.5">
      <c r="V4046" s="21"/>
      <c r="W4046" s="21"/>
      <c r="X4046" s="21"/>
      <c r="Y4046" s="21"/>
    </row>
    <row r="4047" spans="22:25" ht="13.5">
      <c r="V4047" s="21"/>
      <c r="W4047" s="21"/>
      <c r="X4047" s="21"/>
      <c r="Y4047" s="21"/>
    </row>
    <row r="4048" spans="22:25" ht="13.5">
      <c r="V4048" s="21"/>
      <c r="W4048" s="21"/>
      <c r="X4048" s="21"/>
      <c r="Y4048" s="21"/>
    </row>
    <row r="4049" spans="22:25" ht="13.5">
      <c r="V4049" s="21"/>
      <c r="W4049" s="21"/>
      <c r="X4049" s="21"/>
      <c r="Y4049" s="21"/>
    </row>
    <row r="4050" spans="22:25" ht="13.5">
      <c r="V4050" s="21"/>
      <c r="W4050" s="21"/>
      <c r="X4050" s="21"/>
      <c r="Y4050" s="21"/>
    </row>
    <row r="4051" spans="22:25" ht="13.5">
      <c r="V4051" s="21"/>
      <c r="W4051" s="21"/>
      <c r="X4051" s="21"/>
      <c r="Y4051" s="21"/>
    </row>
    <row r="4052" spans="22:25" ht="13.5">
      <c r="V4052" s="21"/>
      <c r="W4052" s="21"/>
      <c r="X4052" s="21"/>
      <c r="Y4052" s="21"/>
    </row>
    <row r="4053" spans="22:25" ht="13.5">
      <c r="V4053" s="21"/>
      <c r="W4053" s="21"/>
      <c r="X4053" s="21"/>
      <c r="Y4053" s="21"/>
    </row>
    <row r="4054" spans="22:25" ht="13.5">
      <c r="V4054" s="21"/>
      <c r="W4054" s="21"/>
      <c r="X4054" s="21"/>
      <c r="Y4054" s="21"/>
    </row>
    <row r="4055" spans="22:25" ht="13.5">
      <c r="V4055" s="21"/>
      <c r="W4055" s="21"/>
      <c r="X4055" s="21"/>
      <c r="Y4055" s="21"/>
    </row>
    <row r="4056" spans="22:25" ht="13.5">
      <c r="V4056" s="21"/>
      <c r="W4056" s="21"/>
      <c r="X4056" s="21"/>
      <c r="Y4056" s="21"/>
    </row>
    <row r="4057" spans="22:25" ht="13.5">
      <c r="V4057" s="21"/>
      <c r="W4057" s="21"/>
      <c r="X4057" s="21"/>
      <c r="Y4057" s="21"/>
    </row>
    <row r="4058" spans="22:25" ht="13.5">
      <c r="V4058" s="21"/>
      <c r="W4058" s="21"/>
      <c r="X4058" s="21"/>
      <c r="Y4058" s="21"/>
    </row>
    <row r="4059" spans="22:25" ht="13.5">
      <c r="V4059" s="21"/>
      <c r="W4059" s="21"/>
      <c r="X4059" s="21"/>
      <c r="Y4059" s="21"/>
    </row>
    <row r="4060" spans="22:25" ht="13.5">
      <c r="V4060" s="21"/>
      <c r="W4060" s="21"/>
      <c r="X4060" s="21"/>
      <c r="Y4060" s="21"/>
    </row>
    <row r="4061" spans="22:25" ht="13.5">
      <c r="V4061" s="21"/>
      <c r="W4061" s="21"/>
      <c r="X4061" s="21"/>
      <c r="Y4061" s="21"/>
    </row>
    <row r="4062" spans="22:25" ht="13.5">
      <c r="V4062" s="21"/>
      <c r="W4062" s="21"/>
      <c r="X4062" s="21"/>
      <c r="Y4062" s="21"/>
    </row>
    <row r="4063" spans="22:25" ht="13.5">
      <c r="V4063" s="21"/>
      <c r="W4063" s="21"/>
      <c r="X4063" s="21"/>
      <c r="Y4063" s="21"/>
    </row>
    <row r="4064" spans="22:25" ht="13.5">
      <c r="V4064" s="21"/>
      <c r="W4064" s="21"/>
      <c r="X4064" s="21"/>
      <c r="Y4064" s="21"/>
    </row>
    <row r="4065" spans="22:25" ht="13.5">
      <c r="V4065" s="21"/>
      <c r="W4065" s="21"/>
      <c r="X4065" s="21"/>
      <c r="Y4065" s="21"/>
    </row>
    <row r="4066" spans="22:25" ht="13.5">
      <c r="V4066" s="21"/>
      <c r="W4066" s="21"/>
      <c r="X4066" s="21"/>
      <c r="Y4066" s="21"/>
    </row>
    <row r="4067" spans="22:25" ht="13.5">
      <c r="V4067" s="21"/>
      <c r="W4067" s="21"/>
      <c r="X4067" s="21"/>
      <c r="Y4067" s="21"/>
    </row>
    <row r="4068" spans="22:25" ht="13.5">
      <c r="V4068" s="21"/>
      <c r="W4068" s="21"/>
      <c r="X4068" s="21"/>
      <c r="Y4068" s="21"/>
    </row>
    <row r="4069" spans="22:25" ht="13.5">
      <c r="V4069" s="21"/>
      <c r="W4069" s="21"/>
      <c r="X4069" s="21"/>
      <c r="Y4069" s="21"/>
    </row>
    <row r="4070" spans="22:25" ht="13.5">
      <c r="V4070" s="21"/>
      <c r="W4070" s="21"/>
      <c r="X4070" s="21"/>
      <c r="Y4070" s="21"/>
    </row>
    <row r="4071" spans="22:25" ht="13.5">
      <c r="V4071" s="21"/>
      <c r="W4071" s="21"/>
      <c r="X4071" s="21"/>
      <c r="Y4071" s="21"/>
    </row>
    <row r="4072" spans="22:25" ht="13.5">
      <c r="V4072" s="21"/>
      <c r="W4072" s="21"/>
      <c r="X4072" s="21"/>
      <c r="Y4072" s="21"/>
    </row>
    <row r="4073" spans="22:25" ht="13.5">
      <c r="V4073" s="21"/>
      <c r="W4073" s="21"/>
      <c r="X4073" s="21"/>
      <c r="Y4073" s="21"/>
    </row>
    <row r="4074" spans="22:25" ht="13.5">
      <c r="V4074" s="21"/>
      <c r="W4074" s="21"/>
      <c r="X4074" s="21"/>
      <c r="Y4074" s="21"/>
    </row>
    <row r="4075" spans="22:25" ht="13.5">
      <c r="V4075" s="21"/>
      <c r="W4075" s="21"/>
      <c r="X4075" s="21"/>
      <c r="Y4075" s="21"/>
    </row>
    <row r="4076" spans="22:25" ht="13.5">
      <c r="V4076" s="21"/>
      <c r="W4076" s="21"/>
      <c r="X4076" s="21"/>
      <c r="Y4076" s="21"/>
    </row>
    <row r="4077" spans="22:25" ht="13.5">
      <c r="V4077" s="21"/>
      <c r="W4077" s="21"/>
      <c r="X4077" s="21"/>
      <c r="Y4077" s="21"/>
    </row>
    <row r="4078" spans="22:25" ht="13.5">
      <c r="V4078" s="21"/>
      <c r="W4078" s="21"/>
      <c r="X4078" s="21"/>
      <c r="Y4078" s="21"/>
    </row>
    <row r="4079" spans="22:25" ht="13.5">
      <c r="V4079" s="21"/>
      <c r="W4079" s="21"/>
      <c r="X4079" s="21"/>
      <c r="Y4079" s="21"/>
    </row>
    <row r="4080" spans="22:25" ht="13.5">
      <c r="V4080" s="21"/>
      <c r="W4080" s="21"/>
      <c r="X4080" s="21"/>
      <c r="Y4080" s="21"/>
    </row>
    <row r="4081" spans="22:25" ht="13.5">
      <c r="V4081" s="21"/>
      <c r="W4081" s="21"/>
      <c r="X4081" s="21"/>
      <c r="Y4081" s="21"/>
    </row>
    <row r="4082" spans="22:25" ht="13.5">
      <c r="V4082" s="21"/>
      <c r="W4082" s="21"/>
      <c r="X4082" s="21"/>
      <c r="Y4082" s="21"/>
    </row>
    <row r="4083" spans="22:25" ht="13.5">
      <c r="V4083" s="21"/>
      <c r="W4083" s="21"/>
      <c r="X4083" s="21"/>
      <c r="Y4083" s="21"/>
    </row>
    <row r="4084" spans="22:25" ht="13.5">
      <c r="V4084" s="21"/>
      <c r="W4084" s="21"/>
      <c r="X4084" s="21"/>
      <c r="Y4084" s="21"/>
    </row>
    <row r="4085" spans="22:25" ht="13.5">
      <c r="V4085" s="21"/>
      <c r="W4085" s="21"/>
      <c r="X4085" s="21"/>
      <c r="Y4085" s="21"/>
    </row>
    <row r="4086" spans="22:25" ht="13.5">
      <c r="V4086" s="21"/>
      <c r="W4086" s="21"/>
      <c r="X4086" s="21"/>
      <c r="Y4086" s="21"/>
    </row>
    <row r="4087" spans="22:25" ht="13.5">
      <c r="V4087" s="21"/>
      <c r="W4087" s="21"/>
      <c r="X4087" s="21"/>
      <c r="Y4087" s="21"/>
    </row>
    <row r="4088" spans="22:25" ht="13.5">
      <c r="V4088" s="21"/>
      <c r="W4088" s="21"/>
      <c r="X4088" s="21"/>
      <c r="Y4088" s="21"/>
    </row>
    <row r="4089" spans="22:25" ht="13.5">
      <c r="V4089" s="21"/>
      <c r="W4089" s="21"/>
      <c r="X4089" s="21"/>
      <c r="Y4089" s="21"/>
    </row>
    <row r="4090" spans="22:25" ht="13.5">
      <c r="V4090" s="21"/>
      <c r="W4090" s="21"/>
      <c r="X4090" s="21"/>
      <c r="Y4090" s="21"/>
    </row>
    <row r="4091" spans="22:25" ht="13.5">
      <c r="V4091" s="21"/>
      <c r="W4091" s="21"/>
      <c r="X4091" s="21"/>
      <c r="Y4091" s="21"/>
    </row>
    <row r="4092" spans="22:25" ht="13.5">
      <c r="V4092" s="21"/>
      <c r="W4092" s="21"/>
      <c r="X4092" s="21"/>
      <c r="Y4092" s="21"/>
    </row>
    <row r="4093" spans="22:25" ht="13.5">
      <c r="V4093" s="21"/>
      <c r="W4093" s="21"/>
      <c r="X4093" s="21"/>
      <c r="Y4093" s="21"/>
    </row>
    <row r="4094" spans="22:25" ht="13.5">
      <c r="V4094" s="21"/>
      <c r="W4094" s="21"/>
      <c r="X4094" s="21"/>
      <c r="Y4094" s="21"/>
    </row>
    <row r="4095" spans="22:25" ht="13.5">
      <c r="V4095" s="21"/>
      <c r="W4095" s="21"/>
      <c r="X4095" s="21"/>
      <c r="Y4095" s="21"/>
    </row>
    <row r="4096" spans="22:25" ht="13.5">
      <c r="V4096" s="21"/>
      <c r="W4096" s="21"/>
      <c r="X4096" s="21"/>
      <c r="Y4096" s="21"/>
    </row>
    <row r="4097" spans="22:25" ht="13.5">
      <c r="V4097" s="21"/>
      <c r="W4097" s="21"/>
      <c r="X4097" s="21"/>
      <c r="Y4097" s="21"/>
    </row>
    <row r="4098" spans="22:25" ht="13.5">
      <c r="V4098" s="21"/>
      <c r="W4098" s="21"/>
      <c r="X4098" s="21"/>
      <c r="Y4098" s="21"/>
    </row>
    <row r="4099" spans="22:25" ht="13.5">
      <c r="V4099" s="21"/>
      <c r="W4099" s="21"/>
      <c r="X4099" s="21"/>
      <c r="Y4099" s="21"/>
    </row>
    <row r="4100" spans="22:25" ht="13.5">
      <c r="V4100" s="21"/>
      <c r="W4100" s="21"/>
      <c r="X4100" s="21"/>
      <c r="Y4100" s="21"/>
    </row>
    <row r="4101" spans="22:25" ht="13.5">
      <c r="V4101" s="21"/>
      <c r="W4101" s="21"/>
      <c r="X4101" s="21"/>
      <c r="Y4101" s="21"/>
    </row>
    <row r="4102" spans="22:25" ht="13.5">
      <c r="V4102" s="21"/>
      <c r="W4102" s="21"/>
      <c r="X4102" s="21"/>
      <c r="Y4102" s="21"/>
    </row>
    <row r="4103" spans="22:25" ht="13.5">
      <c r="V4103" s="21"/>
      <c r="W4103" s="21"/>
      <c r="X4103" s="21"/>
      <c r="Y4103" s="21"/>
    </row>
    <row r="4104" spans="22:25" ht="13.5">
      <c r="V4104" s="21"/>
      <c r="W4104" s="21"/>
      <c r="X4104" s="21"/>
      <c r="Y4104" s="21"/>
    </row>
    <row r="4105" spans="22:25" ht="13.5">
      <c r="V4105" s="21"/>
      <c r="W4105" s="21"/>
      <c r="X4105" s="21"/>
      <c r="Y4105" s="21"/>
    </row>
    <row r="4106" spans="22:25" ht="13.5">
      <c r="V4106" s="21"/>
      <c r="W4106" s="21"/>
      <c r="X4106" s="21"/>
      <c r="Y4106" s="21"/>
    </row>
    <row r="4107" spans="22:25" ht="13.5">
      <c r="V4107" s="21"/>
      <c r="W4107" s="21"/>
      <c r="X4107" s="21"/>
      <c r="Y4107" s="21"/>
    </row>
    <row r="4108" spans="22:25" ht="13.5">
      <c r="V4108" s="21"/>
      <c r="W4108" s="21"/>
      <c r="X4108" s="21"/>
      <c r="Y4108" s="21"/>
    </row>
    <row r="4109" spans="22:25" ht="13.5">
      <c r="V4109" s="21"/>
      <c r="W4109" s="21"/>
      <c r="X4109" s="21"/>
      <c r="Y4109" s="21"/>
    </row>
    <row r="4110" spans="22:25" ht="13.5">
      <c r="V4110" s="21"/>
      <c r="W4110" s="21"/>
      <c r="X4110" s="21"/>
      <c r="Y4110" s="21"/>
    </row>
    <row r="4111" spans="22:25" ht="13.5">
      <c r="V4111" s="21"/>
      <c r="W4111" s="21"/>
      <c r="X4111" s="21"/>
      <c r="Y4111" s="21"/>
    </row>
    <row r="4112" spans="22:25" ht="13.5">
      <c r="V4112" s="21"/>
      <c r="W4112" s="21"/>
      <c r="X4112" s="21"/>
      <c r="Y4112" s="21"/>
    </row>
    <row r="4113" spans="22:25" ht="13.5">
      <c r="V4113" s="21"/>
      <c r="W4113" s="21"/>
      <c r="X4113" s="21"/>
      <c r="Y4113" s="21"/>
    </row>
    <row r="4114" spans="22:25" ht="13.5">
      <c r="V4114" s="21"/>
      <c r="W4114" s="21"/>
      <c r="X4114" s="21"/>
      <c r="Y4114" s="21"/>
    </row>
    <row r="4115" spans="22:25" ht="13.5">
      <c r="V4115" s="21"/>
      <c r="W4115" s="21"/>
      <c r="X4115" s="21"/>
      <c r="Y4115" s="21"/>
    </row>
    <row r="4116" spans="22:25" ht="13.5">
      <c r="V4116" s="21"/>
      <c r="W4116" s="21"/>
      <c r="X4116" s="21"/>
      <c r="Y4116" s="21"/>
    </row>
    <row r="4117" spans="22:25" ht="13.5">
      <c r="V4117" s="21"/>
      <c r="W4117" s="21"/>
      <c r="X4117" s="21"/>
      <c r="Y4117" s="21"/>
    </row>
    <row r="4118" spans="22:25" ht="13.5">
      <c r="V4118" s="21"/>
      <c r="W4118" s="21"/>
      <c r="X4118" s="21"/>
      <c r="Y4118" s="21"/>
    </row>
    <row r="4119" spans="22:25" ht="13.5">
      <c r="V4119" s="21"/>
      <c r="W4119" s="21"/>
      <c r="X4119" s="21"/>
      <c r="Y4119" s="21"/>
    </row>
    <row r="4120" spans="22:25" ht="13.5">
      <c r="V4120" s="21"/>
      <c r="W4120" s="21"/>
      <c r="X4120" s="21"/>
      <c r="Y4120" s="21"/>
    </row>
    <row r="4121" spans="22:25" ht="13.5">
      <c r="V4121" s="21"/>
      <c r="W4121" s="21"/>
      <c r="X4121" s="21"/>
      <c r="Y4121" s="21"/>
    </row>
    <row r="4122" spans="22:25" ht="13.5">
      <c r="V4122" s="21"/>
      <c r="W4122" s="21"/>
      <c r="X4122" s="21"/>
      <c r="Y4122" s="21"/>
    </row>
    <row r="4123" spans="22:25" ht="13.5">
      <c r="V4123" s="21"/>
      <c r="W4123" s="21"/>
      <c r="X4123" s="21"/>
      <c r="Y4123" s="21"/>
    </row>
    <row r="4124" spans="22:25" ht="13.5">
      <c r="V4124" s="21"/>
      <c r="W4124" s="21"/>
      <c r="X4124" s="21"/>
      <c r="Y4124" s="21"/>
    </row>
    <row r="4125" spans="22:25" ht="13.5">
      <c r="V4125" s="21"/>
      <c r="W4125" s="21"/>
      <c r="X4125" s="21"/>
      <c r="Y4125" s="21"/>
    </row>
    <row r="4126" spans="22:25" ht="13.5">
      <c r="V4126" s="21"/>
      <c r="W4126" s="21"/>
      <c r="X4126" s="21"/>
      <c r="Y4126" s="21"/>
    </row>
    <row r="4127" spans="22:25" ht="13.5">
      <c r="V4127" s="21"/>
      <c r="W4127" s="21"/>
      <c r="X4127" s="21"/>
      <c r="Y4127" s="21"/>
    </row>
    <row r="4128" spans="22:25" ht="13.5">
      <c r="V4128" s="21"/>
      <c r="W4128" s="21"/>
      <c r="X4128" s="21"/>
      <c r="Y4128" s="21"/>
    </row>
    <row r="4129" spans="22:25" ht="13.5">
      <c r="V4129" s="21"/>
      <c r="W4129" s="21"/>
      <c r="X4129" s="21"/>
      <c r="Y4129" s="21"/>
    </row>
    <row r="4130" spans="22:25" ht="13.5">
      <c r="V4130" s="21"/>
      <c r="W4130" s="21"/>
      <c r="X4130" s="21"/>
      <c r="Y4130" s="21"/>
    </row>
    <row r="4131" spans="22:25" ht="13.5">
      <c r="V4131" s="21"/>
      <c r="W4131" s="21"/>
      <c r="X4131" s="21"/>
      <c r="Y4131" s="21"/>
    </row>
    <row r="4132" spans="22:25" ht="13.5">
      <c r="V4132" s="21"/>
      <c r="W4132" s="21"/>
      <c r="X4132" s="21"/>
      <c r="Y4132" s="21"/>
    </row>
    <row r="4133" spans="22:25" ht="13.5">
      <c r="V4133" s="21"/>
      <c r="W4133" s="21"/>
      <c r="X4133" s="21"/>
      <c r="Y4133" s="21"/>
    </row>
    <row r="4134" spans="22:25" ht="13.5">
      <c r="V4134" s="21"/>
      <c r="W4134" s="21"/>
      <c r="X4134" s="21"/>
      <c r="Y4134" s="21"/>
    </row>
    <row r="4135" spans="22:25" ht="13.5">
      <c r="V4135" s="21"/>
      <c r="W4135" s="21"/>
      <c r="X4135" s="21"/>
      <c r="Y4135" s="21"/>
    </row>
    <row r="4136" spans="22:25" ht="13.5">
      <c r="V4136" s="21"/>
      <c r="W4136" s="21"/>
      <c r="X4136" s="21"/>
      <c r="Y4136" s="21"/>
    </row>
    <row r="4137" spans="22:25" ht="13.5">
      <c r="V4137" s="21"/>
      <c r="W4137" s="21"/>
      <c r="X4137" s="21"/>
      <c r="Y4137" s="21"/>
    </row>
    <row r="4138" spans="22:25" ht="13.5">
      <c r="V4138" s="21"/>
      <c r="W4138" s="21"/>
      <c r="X4138" s="21"/>
      <c r="Y4138" s="21"/>
    </row>
    <row r="4139" spans="22:25" ht="13.5">
      <c r="V4139" s="21"/>
      <c r="W4139" s="21"/>
      <c r="X4139" s="21"/>
      <c r="Y4139" s="21"/>
    </row>
    <row r="4140" spans="22:25" ht="13.5">
      <c r="V4140" s="21"/>
      <c r="W4140" s="21"/>
      <c r="X4140" s="21"/>
      <c r="Y4140" s="21"/>
    </row>
    <row r="4141" spans="22:25" ht="13.5">
      <c r="V4141" s="21"/>
      <c r="W4141" s="21"/>
      <c r="X4141" s="21"/>
      <c r="Y4141" s="21"/>
    </row>
    <row r="4142" spans="22:25" ht="13.5">
      <c r="V4142" s="21"/>
      <c r="W4142" s="21"/>
      <c r="X4142" s="21"/>
      <c r="Y4142" s="21"/>
    </row>
    <row r="4143" spans="22:25" ht="13.5">
      <c r="V4143" s="21"/>
      <c r="W4143" s="21"/>
      <c r="X4143" s="21"/>
      <c r="Y4143" s="21"/>
    </row>
    <row r="4144" spans="22:25" ht="13.5">
      <c r="V4144" s="21"/>
      <c r="W4144" s="21"/>
      <c r="X4144" s="21"/>
      <c r="Y4144" s="21"/>
    </row>
    <row r="4145" spans="22:25" ht="13.5">
      <c r="V4145" s="21"/>
      <c r="W4145" s="21"/>
      <c r="X4145" s="21"/>
      <c r="Y4145" s="21"/>
    </row>
    <row r="4146" spans="22:25" ht="13.5">
      <c r="V4146" s="21"/>
      <c r="W4146" s="21"/>
      <c r="X4146" s="21"/>
      <c r="Y4146" s="21"/>
    </row>
    <row r="4147" spans="22:25" ht="13.5">
      <c r="V4147" s="21"/>
      <c r="W4147" s="21"/>
      <c r="X4147" s="21"/>
      <c r="Y4147" s="21"/>
    </row>
    <row r="4148" spans="22:25" ht="13.5">
      <c r="V4148" s="21"/>
      <c r="W4148" s="21"/>
      <c r="X4148" s="21"/>
      <c r="Y4148" s="21"/>
    </row>
    <row r="4149" spans="22:25" ht="13.5">
      <c r="V4149" s="21"/>
      <c r="W4149" s="21"/>
      <c r="X4149" s="21"/>
      <c r="Y4149" s="21"/>
    </row>
    <row r="4150" spans="22:25" ht="13.5">
      <c r="V4150" s="21"/>
      <c r="W4150" s="21"/>
      <c r="X4150" s="21"/>
      <c r="Y4150" s="21"/>
    </row>
    <row r="4151" spans="22:25" ht="13.5">
      <c r="V4151" s="21"/>
      <c r="W4151" s="21"/>
      <c r="X4151" s="21"/>
      <c r="Y4151" s="21"/>
    </row>
    <row r="4152" spans="22:25" ht="13.5">
      <c r="V4152" s="21"/>
      <c r="W4152" s="21"/>
      <c r="X4152" s="21"/>
      <c r="Y4152" s="21"/>
    </row>
    <row r="4153" spans="22:25" ht="13.5">
      <c r="V4153" s="21"/>
      <c r="W4153" s="21"/>
      <c r="X4153" s="21"/>
      <c r="Y4153" s="21"/>
    </row>
    <row r="4154" spans="22:25" ht="13.5">
      <c r="V4154" s="21"/>
      <c r="W4154" s="21"/>
      <c r="X4154" s="21"/>
      <c r="Y4154" s="21"/>
    </row>
    <row r="4155" spans="22:25" ht="13.5">
      <c r="V4155" s="21"/>
      <c r="W4155" s="21"/>
      <c r="X4155" s="21"/>
      <c r="Y4155" s="21"/>
    </row>
    <row r="4156" spans="22:25" ht="13.5">
      <c r="V4156" s="21"/>
      <c r="W4156" s="21"/>
      <c r="X4156" s="21"/>
      <c r="Y4156" s="21"/>
    </row>
    <row r="4157" spans="22:25" ht="13.5">
      <c r="V4157" s="21"/>
      <c r="W4157" s="21"/>
      <c r="X4157" s="21"/>
      <c r="Y4157" s="21"/>
    </row>
    <row r="4158" spans="22:25" ht="13.5">
      <c r="V4158" s="21"/>
      <c r="W4158" s="21"/>
      <c r="X4158" s="21"/>
      <c r="Y4158" s="21"/>
    </row>
    <row r="4159" spans="22:25" ht="13.5">
      <c r="V4159" s="21"/>
      <c r="W4159" s="21"/>
      <c r="X4159" s="21"/>
      <c r="Y4159" s="21"/>
    </row>
    <row r="4160" spans="22:25" ht="13.5">
      <c r="V4160" s="21"/>
      <c r="W4160" s="21"/>
      <c r="X4160" s="21"/>
      <c r="Y4160" s="21"/>
    </row>
    <row r="4161" spans="22:25" ht="13.5">
      <c r="V4161" s="21"/>
      <c r="W4161" s="21"/>
      <c r="X4161" s="21"/>
      <c r="Y4161" s="21"/>
    </row>
    <row r="4162" spans="22:25" ht="13.5">
      <c r="V4162" s="21"/>
      <c r="W4162" s="21"/>
      <c r="X4162" s="21"/>
      <c r="Y4162" s="21"/>
    </row>
    <row r="4163" spans="22:25" ht="13.5">
      <c r="V4163" s="21"/>
      <c r="W4163" s="21"/>
      <c r="X4163" s="21"/>
      <c r="Y4163" s="21"/>
    </row>
    <row r="4164" spans="22:25" ht="13.5">
      <c r="V4164" s="21"/>
      <c r="W4164" s="21"/>
      <c r="X4164" s="21"/>
      <c r="Y4164" s="21"/>
    </row>
    <row r="4165" spans="22:25" ht="13.5">
      <c r="V4165" s="21"/>
      <c r="W4165" s="21"/>
      <c r="X4165" s="21"/>
      <c r="Y4165" s="21"/>
    </row>
    <row r="4166" spans="22:25" ht="13.5">
      <c r="V4166" s="21"/>
      <c r="W4166" s="21"/>
      <c r="X4166" s="21"/>
      <c r="Y4166" s="21"/>
    </row>
    <row r="4167" spans="22:25" ht="13.5">
      <c r="V4167" s="21"/>
      <c r="W4167" s="21"/>
      <c r="X4167" s="21"/>
      <c r="Y4167" s="21"/>
    </row>
    <row r="4168" spans="22:25" ht="13.5">
      <c r="V4168" s="21"/>
      <c r="W4168" s="21"/>
      <c r="X4168" s="21"/>
      <c r="Y4168" s="21"/>
    </row>
    <row r="4169" spans="22:25" ht="13.5">
      <c r="V4169" s="21"/>
      <c r="W4169" s="21"/>
      <c r="X4169" s="21"/>
      <c r="Y4169" s="21"/>
    </row>
    <row r="4170" spans="22:25" ht="13.5">
      <c r="V4170" s="21"/>
      <c r="W4170" s="21"/>
      <c r="X4170" s="21"/>
      <c r="Y4170" s="21"/>
    </row>
    <row r="4171" spans="22:25" ht="13.5">
      <c r="V4171" s="21"/>
      <c r="W4171" s="21"/>
      <c r="X4171" s="21"/>
      <c r="Y4171" s="21"/>
    </row>
    <row r="4172" spans="22:25" ht="13.5">
      <c r="V4172" s="21"/>
      <c r="W4172" s="21"/>
      <c r="X4172" s="21"/>
      <c r="Y4172" s="21"/>
    </row>
    <row r="4173" spans="22:25" ht="13.5">
      <c r="V4173" s="21"/>
      <c r="W4173" s="21"/>
      <c r="X4173" s="21"/>
      <c r="Y4173" s="21"/>
    </row>
    <row r="4174" spans="22:25" ht="13.5">
      <c r="V4174" s="21"/>
      <c r="W4174" s="21"/>
      <c r="X4174" s="21"/>
      <c r="Y4174" s="21"/>
    </row>
    <row r="4175" spans="22:25" ht="13.5">
      <c r="V4175" s="21"/>
      <c r="W4175" s="21"/>
      <c r="X4175" s="21"/>
      <c r="Y4175" s="21"/>
    </row>
    <row r="4176" spans="22:25" ht="13.5">
      <c r="V4176" s="21"/>
      <c r="W4176" s="21"/>
      <c r="X4176" s="21"/>
      <c r="Y4176" s="21"/>
    </row>
    <row r="4177" spans="22:25" ht="13.5">
      <c r="V4177" s="21"/>
      <c r="W4177" s="21"/>
      <c r="X4177" s="21"/>
      <c r="Y4177" s="21"/>
    </row>
    <row r="4178" spans="22:25" ht="13.5">
      <c r="V4178" s="21"/>
      <c r="W4178" s="21"/>
      <c r="X4178" s="21"/>
      <c r="Y4178" s="21"/>
    </row>
    <row r="4179" spans="22:25" ht="13.5">
      <c r="V4179" s="21"/>
      <c r="W4179" s="21"/>
      <c r="X4179" s="21"/>
      <c r="Y4179" s="21"/>
    </row>
    <row r="4180" spans="22:25" ht="13.5">
      <c r="V4180" s="21"/>
      <c r="W4180" s="21"/>
      <c r="X4180" s="21"/>
      <c r="Y4180" s="21"/>
    </row>
    <row r="4181" spans="22:25" ht="13.5">
      <c r="V4181" s="21"/>
      <c r="W4181" s="21"/>
      <c r="X4181" s="21"/>
      <c r="Y4181" s="21"/>
    </row>
    <row r="4182" spans="22:25" ht="13.5">
      <c r="V4182" s="21"/>
      <c r="W4182" s="21"/>
      <c r="X4182" s="21"/>
      <c r="Y4182" s="21"/>
    </row>
    <row r="4183" spans="22:25" ht="13.5">
      <c r="V4183" s="21"/>
      <c r="W4183" s="21"/>
      <c r="X4183" s="21"/>
      <c r="Y4183" s="21"/>
    </row>
    <row r="4184" spans="22:25" ht="13.5">
      <c r="V4184" s="21"/>
      <c r="W4184" s="21"/>
      <c r="X4184" s="21"/>
      <c r="Y4184" s="21"/>
    </row>
    <row r="4185" spans="22:25" ht="13.5">
      <c r="V4185" s="21"/>
      <c r="W4185" s="21"/>
      <c r="X4185" s="21"/>
      <c r="Y4185" s="21"/>
    </row>
    <row r="4186" spans="22:25" ht="13.5">
      <c r="V4186" s="21"/>
      <c r="W4186" s="21"/>
      <c r="X4186" s="21"/>
      <c r="Y4186" s="21"/>
    </row>
    <row r="4187" spans="22:25" ht="13.5">
      <c r="V4187" s="21"/>
      <c r="W4187" s="21"/>
      <c r="X4187" s="21"/>
      <c r="Y4187" s="21"/>
    </row>
    <row r="4188" spans="22:25" ht="13.5">
      <c r="V4188" s="21"/>
      <c r="W4188" s="21"/>
      <c r="X4188" s="21"/>
      <c r="Y4188" s="21"/>
    </row>
    <row r="4189" spans="22:25" ht="13.5">
      <c r="V4189" s="21"/>
      <c r="W4189" s="21"/>
      <c r="X4189" s="21"/>
      <c r="Y4189" s="21"/>
    </row>
    <row r="4190" spans="22:25" ht="13.5">
      <c r="V4190" s="21"/>
      <c r="W4190" s="21"/>
      <c r="X4190" s="21"/>
      <c r="Y4190" s="21"/>
    </row>
    <row r="4191" spans="22:25" ht="13.5">
      <c r="V4191" s="21"/>
      <c r="W4191" s="21"/>
      <c r="X4191" s="21"/>
      <c r="Y4191" s="21"/>
    </row>
    <row r="4192" spans="22:25" ht="13.5">
      <c r="V4192" s="21"/>
      <c r="W4192" s="21"/>
      <c r="X4192" s="21"/>
      <c r="Y4192" s="21"/>
    </row>
    <row r="4193" spans="22:25" ht="13.5">
      <c r="V4193" s="21"/>
      <c r="W4193" s="21"/>
      <c r="X4193" s="21"/>
      <c r="Y4193" s="21"/>
    </row>
    <row r="4194" spans="22:25" ht="13.5">
      <c r="V4194" s="21"/>
      <c r="W4194" s="21"/>
      <c r="X4194" s="21"/>
      <c r="Y4194" s="21"/>
    </row>
    <row r="4195" spans="22:25" ht="13.5">
      <c r="V4195" s="21"/>
      <c r="W4195" s="21"/>
      <c r="X4195" s="21"/>
      <c r="Y4195" s="21"/>
    </row>
    <row r="4196" spans="22:25" ht="13.5">
      <c r="V4196" s="21"/>
      <c r="W4196" s="21"/>
      <c r="X4196" s="21"/>
      <c r="Y4196" s="21"/>
    </row>
    <row r="4197" spans="22:25" ht="13.5">
      <c r="V4197" s="21"/>
      <c r="W4197" s="21"/>
      <c r="X4197" s="21"/>
      <c r="Y4197" s="21"/>
    </row>
    <row r="4198" spans="22:25" ht="13.5">
      <c r="V4198" s="21"/>
      <c r="W4198" s="21"/>
      <c r="X4198" s="21"/>
      <c r="Y4198" s="21"/>
    </row>
    <row r="4199" spans="22:25" ht="13.5">
      <c r="V4199" s="21"/>
      <c r="W4199" s="21"/>
      <c r="X4199" s="21"/>
      <c r="Y4199" s="21"/>
    </row>
    <row r="4200" spans="22:25" ht="13.5">
      <c r="V4200" s="21"/>
      <c r="W4200" s="21"/>
      <c r="X4200" s="21"/>
      <c r="Y4200" s="21"/>
    </row>
    <row r="4201" spans="22:25" ht="13.5">
      <c r="V4201" s="21"/>
      <c r="W4201" s="21"/>
      <c r="X4201" s="21"/>
      <c r="Y4201" s="21"/>
    </row>
    <row r="4202" spans="22:25" ht="13.5">
      <c r="V4202" s="21"/>
      <c r="W4202" s="21"/>
      <c r="X4202" s="21"/>
      <c r="Y4202" s="21"/>
    </row>
    <row r="4203" spans="22:25" ht="13.5">
      <c r="V4203" s="21"/>
      <c r="W4203" s="21"/>
      <c r="X4203" s="21"/>
      <c r="Y4203" s="21"/>
    </row>
    <row r="4204" spans="22:25" ht="13.5">
      <c r="V4204" s="21"/>
      <c r="W4204" s="21"/>
      <c r="X4204" s="21"/>
      <c r="Y4204" s="21"/>
    </row>
    <row r="4205" spans="22:25" ht="13.5">
      <c r="V4205" s="21"/>
      <c r="W4205" s="21"/>
      <c r="X4205" s="21"/>
      <c r="Y4205" s="21"/>
    </row>
    <row r="4206" spans="22:25" ht="13.5">
      <c r="V4206" s="21"/>
      <c r="W4206" s="21"/>
      <c r="X4206" s="21"/>
      <c r="Y4206" s="21"/>
    </row>
    <row r="4207" spans="22:25" ht="13.5">
      <c r="V4207" s="21"/>
      <c r="W4207" s="21"/>
      <c r="X4207" s="21"/>
      <c r="Y4207" s="21"/>
    </row>
    <row r="4208" spans="22:25" ht="13.5">
      <c r="V4208" s="21"/>
      <c r="W4208" s="21"/>
      <c r="X4208" s="21"/>
      <c r="Y4208" s="21"/>
    </row>
    <row r="4209" spans="22:25" ht="13.5">
      <c r="V4209" s="21"/>
      <c r="W4209" s="21"/>
      <c r="X4209" s="21"/>
      <c r="Y4209" s="21"/>
    </row>
    <row r="4210" spans="22:25" ht="13.5">
      <c r="V4210" s="21"/>
      <c r="W4210" s="21"/>
      <c r="X4210" s="21"/>
      <c r="Y4210" s="21"/>
    </row>
    <row r="4211" spans="22:25" ht="13.5">
      <c r="V4211" s="21"/>
      <c r="W4211" s="21"/>
      <c r="X4211" s="21"/>
      <c r="Y4211" s="21"/>
    </row>
    <row r="4212" spans="22:25" ht="13.5">
      <c r="V4212" s="21"/>
      <c r="W4212" s="21"/>
      <c r="X4212" s="21"/>
      <c r="Y4212" s="21"/>
    </row>
    <row r="4213" spans="22:25" ht="13.5">
      <c r="V4213" s="21"/>
      <c r="W4213" s="21"/>
      <c r="X4213" s="21"/>
      <c r="Y4213" s="21"/>
    </row>
    <row r="4214" spans="22:25" ht="13.5">
      <c r="V4214" s="21"/>
      <c r="W4214" s="21"/>
      <c r="X4214" s="21"/>
      <c r="Y4214" s="21"/>
    </row>
    <row r="4215" spans="22:25" ht="13.5">
      <c r="V4215" s="21"/>
      <c r="W4215" s="21"/>
      <c r="X4215" s="21"/>
      <c r="Y4215" s="21"/>
    </row>
    <row r="4216" spans="22:25" ht="13.5">
      <c r="V4216" s="21"/>
      <c r="W4216" s="21"/>
      <c r="X4216" s="21"/>
      <c r="Y4216" s="21"/>
    </row>
    <row r="4217" spans="22:25" ht="13.5">
      <c r="V4217" s="21"/>
      <c r="W4217" s="21"/>
      <c r="X4217" s="21"/>
      <c r="Y4217" s="21"/>
    </row>
    <row r="4218" spans="22:25" ht="13.5">
      <c r="V4218" s="21"/>
      <c r="W4218" s="21"/>
      <c r="X4218" s="21"/>
      <c r="Y4218" s="21"/>
    </row>
    <row r="4219" spans="22:25" ht="13.5">
      <c r="V4219" s="21"/>
      <c r="W4219" s="21"/>
      <c r="X4219" s="21"/>
      <c r="Y4219" s="21"/>
    </row>
    <row r="4220" spans="22:25" ht="13.5">
      <c r="V4220" s="21"/>
      <c r="W4220" s="21"/>
      <c r="X4220" s="21"/>
      <c r="Y4220" s="21"/>
    </row>
    <row r="4221" spans="22:25" ht="13.5">
      <c r="V4221" s="21"/>
      <c r="W4221" s="21"/>
      <c r="X4221" s="21"/>
      <c r="Y4221" s="21"/>
    </row>
    <row r="4222" spans="22:25" ht="13.5">
      <c r="V4222" s="21"/>
      <c r="W4222" s="21"/>
      <c r="X4222" s="21"/>
      <c r="Y4222" s="21"/>
    </row>
    <row r="4223" spans="22:25" ht="13.5">
      <c r="V4223" s="21"/>
      <c r="W4223" s="21"/>
      <c r="X4223" s="21"/>
      <c r="Y4223" s="21"/>
    </row>
    <row r="4224" spans="22:25" ht="13.5">
      <c r="V4224" s="21"/>
      <c r="W4224" s="21"/>
      <c r="X4224" s="21"/>
      <c r="Y4224" s="21"/>
    </row>
    <row r="4225" spans="22:25" ht="13.5">
      <c r="V4225" s="21"/>
      <c r="W4225" s="21"/>
      <c r="X4225" s="21"/>
      <c r="Y4225" s="21"/>
    </row>
    <row r="4226" spans="22:25" ht="13.5">
      <c r="V4226" s="21"/>
      <c r="W4226" s="21"/>
      <c r="X4226" s="21"/>
      <c r="Y4226" s="21"/>
    </row>
    <row r="4227" spans="22:25" ht="13.5">
      <c r="V4227" s="21"/>
      <c r="W4227" s="21"/>
      <c r="X4227" s="21"/>
      <c r="Y4227" s="21"/>
    </row>
    <row r="4228" spans="22:25" ht="13.5">
      <c r="V4228" s="21"/>
      <c r="W4228" s="21"/>
      <c r="X4228" s="21"/>
      <c r="Y4228" s="21"/>
    </row>
    <row r="4229" spans="22:25" ht="13.5">
      <c r="V4229" s="21"/>
      <c r="W4229" s="21"/>
      <c r="X4229" s="21"/>
      <c r="Y4229" s="21"/>
    </row>
    <row r="4230" spans="22:25" ht="13.5">
      <c r="V4230" s="21"/>
      <c r="W4230" s="21"/>
      <c r="X4230" s="21"/>
      <c r="Y4230" s="21"/>
    </row>
    <row r="4231" spans="22:25" ht="13.5">
      <c r="V4231" s="21"/>
      <c r="W4231" s="21"/>
      <c r="X4231" s="21"/>
      <c r="Y4231" s="21"/>
    </row>
    <row r="4232" spans="22:25" ht="13.5">
      <c r="V4232" s="21"/>
      <c r="W4232" s="21"/>
      <c r="X4232" s="21"/>
      <c r="Y4232" s="21"/>
    </row>
    <row r="4233" spans="22:25" ht="13.5">
      <c r="V4233" s="21"/>
      <c r="W4233" s="21"/>
      <c r="X4233" s="21"/>
      <c r="Y4233" s="21"/>
    </row>
    <row r="4234" spans="22:25" ht="13.5">
      <c r="V4234" s="21"/>
      <c r="W4234" s="21"/>
      <c r="X4234" s="21"/>
      <c r="Y4234" s="21"/>
    </row>
    <row r="4235" spans="22:25" ht="13.5">
      <c r="V4235" s="21"/>
      <c r="W4235" s="21"/>
      <c r="X4235" s="21"/>
      <c r="Y4235" s="21"/>
    </row>
    <row r="4236" spans="22:25" ht="13.5">
      <c r="V4236" s="21"/>
      <c r="W4236" s="21"/>
      <c r="X4236" s="21"/>
      <c r="Y4236" s="21"/>
    </row>
    <row r="4237" spans="22:25" ht="13.5">
      <c r="V4237" s="21"/>
      <c r="W4237" s="21"/>
      <c r="X4237" s="21"/>
      <c r="Y4237" s="21"/>
    </row>
    <row r="4238" spans="22:25" ht="13.5">
      <c r="V4238" s="21"/>
      <c r="W4238" s="21"/>
      <c r="X4238" s="21"/>
      <c r="Y4238" s="21"/>
    </row>
    <row r="4239" spans="22:25" ht="13.5">
      <c r="V4239" s="21"/>
      <c r="W4239" s="21"/>
      <c r="X4239" s="21"/>
      <c r="Y4239" s="21"/>
    </row>
    <row r="4240" spans="22:25" ht="13.5">
      <c r="V4240" s="21"/>
      <c r="W4240" s="21"/>
      <c r="X4240" s="21"/>
      <c r="Y4240" s="21"/>
    </row>
    <row r="4241" spans="22:25" ht="13.5">
      <c r="V4241" s="21"/>
      <c r="W4241" s="21"/>
      <c r="X4241" s="21"/>
      <c r="Y4241" s="21"/>
    </row>
    <row r="4242" spans="22:25" ht="13.5">
      <c r="V4242" s="21"/>
      <c r="W4242" s="21"/>
      <c r="X4242" s="21"/>
      <c r="Y4242" s="21"/>
    </row>
    <row r="4243" spans="22:25" ht="13.5">
      <c r="V4243" s="21"/>
      <c r="W4243" s="21"/>
      <c r="X4243" s="21"/>
      <c r="Y4243" s="21"/>
    </row>
    <row r="4244" spans="22:25" ht="13.5">
      <c r="V4244" s="21"/>
      <c r="W4244" s="21"/>
      <c r="X4244" s="21"/>
      <c r="Y4244" s="21"/>
    </row>
    <row r="4245" spans="22:25" ht="13.5">
      <c r="V4245" s="21"/>
      <c r="W4245" s="21"/>
      <c r="X4245" s="21"/>
      <c r="Y4245" s="21"/>
    </row>
    <row r="4246" spans="22:25" ht="13.5">
      <c r="V4246" s="21"/>
      <c r="W4246" s="21"/>
      <c r="X4246" s="21"/>
      <c r="Y4246" s="21"/>
    </row>
    <row r="4247" spans="22:25" ht="13.5">
      <c r="V4247" s="21"/>
      <c r="W4247" s="21"/>
      <c r="X4247" s="21"/>
      <c r="Y4247" s="21"/>
    </row>
    <row r="4248" spans="22:25" ht="13.5">
      <c r="V4248" s="21"/>
      <c r="W4248" s="21"/>
      <c r="X4248" s="21"/>
      <c r="Y4248" s="21"/>
    </row>
    <row r="4249" spans="22:25" ht="13.5">
      <c r="V4249" s="21"/>
      <c r="W4249" s="21"/>
      <c r="X4249" s="21"/>
      <c r="Y4249" s="21"/>
    </row>
    <row r="4250" spans="22:25" ht="13.5">
      <c r="V4250" s="21"/>
      <c r="W4250" s="21"/>
      <c r="X4250" s="21"/>
      <c r="Y4250" s="21"/>
    </row>
    <row r="4251" spans="22:25" ht="13.5">
      <c r="V4251" s="21"/>
      <c r="W4251" s="21"/>
      <c r="X4251" s="21"/>
      <c r="Y4251" s="21"/>
    </row>
    <row r="4252" spans="22:25" ht="13.5">
      <c r="V4252" s="21"/>
      <c r="W4252" s="21"/>
      <c r="X4252" s="21"/>
      <c r="Y4252" s="21"/>
    </row>
    <row r="4253" spans="22:25" ht="13.5">
      <c r="V4253" s="21"/>
      <c r="W4253" s="21"/>
      <c r="X4253" s="21"/>
      <c r="Y4253" s="21"/>
    </row>
    <row r="4254" spans="22:25" ht="13.5">
      <c r="V4254" s="21"/>
      <c r="W4254" s="21"/>
      <c r="X4254" s="21"/>
      <c r="Y4254" s="21"/>
    </row>
    <row r="4255" spans="22:25" ht="13.5">
      <c r="V4255" s="21"/>
      <c r="W4255" s="21"/>
      <c r="X4255" s="21"/>
      <c r="Y4255" s="21"/>
    </row>
    <row r="4256" spans="22:25" ht="13.5">
      <c r="V4256" s="21"/>
      <c r="W4256" s="21"/>
      <c r="X4256" s="21"/>
      <c r="Y4256" s="21"/>
    </row>
    <row r="4257" spans="22:25" ht="13.5">
      <c r="V4257" s="21"/>
      <c r="W4257" s="21"/>
      <c r="X4257" s="21"/>
      <c r="Y4257" s="21"/>
    </row>
    <row r="4258" spans="22:25" ht="13.5">
      <c r="V4258" s="21"/>
      <c r="W4258" s="21"/>
      <c r="X4258" s="21"/>
      <c r="Y4258" s="21"/>
    </row>
    <row r="4259" spans="22:25" ht="13.5">
      <c r="V4259" s="21"/>
      <c r="W4259" s="21"/>
      <c r="X4259" s="21"/>
      <c r="Y4259" s="21"/>
    </row>
    <row r="4260" spans="22:25" ht="13.5">
      <c r="V4260" s="21"/>
      <c r="W4260" s="21"/>
      <c r="X4260" s="21"/>
      <c r="Y4260" s="21"/>
    </row>
    <row r="4261" spans="22:25" ht="13.5">
      <c r="V4261" s="21"/>
      <c r="W4261" s="21"/>
      <c r="X4261" s="21"/>
      <c r="Y4261" s="21"/>
    </row>
    <row r="4262" spans="22:25" ht="13.5">
      <c r="V4262" s="21"/>
      <c r="W4262" s="21"/>
      <c r="X4262" s="21"/>
      <c r="Y4262" s="21"/>
    </row>
    <row r="4263" spans="22:25" ht="13.5">
      <c r="V4263" s="21"/>
      <c r="W4263" s="21"/>
      <c r="X4263" s="21"/>
      <c r="Y4263" s="21"/>
    </row>
    <row r="4264" spans="22:25" ht="13.5">
      <c r="V4264" s="21"/>
      <c r="W4264" s="21"/>
      <c r="X4264" s="21"/>
      <c r="Y4264" s="21"/>
    </row>
    <row r="4265" spans="22:25" ht="13.5">
      <c r="V4265" s="21"/>
      <c r="W4265" s="21"/>
      <c r="X4265" s="21"/>
      <c r="Y4265" s="21"/>
    </row>
    <row r="4266" spans="22:25" ht="13.5">
      <c r="V4266" s="21"/>
      <c r="W4266" s="21"/>
      <c r="X4266" s="21"/>
      <c r="Y4266" s="21"/>
    </row>
    <row r="4267" spans="22:25" ht="13.5">
      <c r="V4267" s="21"/>
      <c r="W4267" s="21"/>
      <c r="X4267" s="21"/>
      <c r="Y4267" s="21"/>
    </row>
    <row r="4268" spans="22:25" ht="13.5">
      <c r="V4268" s="21"/>
      <c r="W4268" s="21"/>
      <c r="X4268" s="21"/>
      <c r="Y4268" s="21"/>
    </row>
    <row r="4269" spans="22:25" ht="13.5">
      <c r="V4269" s="21"/>
      <c r="W4269" s="21"/>
      <c r="X4269" s="21"/>
      <c r="Y4269" s="21"/>
    </row>
    <row r="4270" spans="22:25" ht="13.5">
      <c r="V4270" s="21"/>
      <c r="W4270" s="21"/>
      <c r="X4270" s="21"/>
      <c r="Y4270" s="21"/>
    </row>
    <row r="4271" spans="22:25" ht="13.5">
      <c r="V4271" s="21"/>
      <c r="W4271" s="21"/>
      <c r="X4271" s="21"/>
      <c r="Y4271" s="21"/>
    </row>
    <row r="4272" spans="22:25" ht="13.5">
      <c r="V4272" s="21"/>
      <c r="W4272" s="21"/>
      <c r="X4272" s="21"/>
      <c r="Y4272" s="21"/>
    </row>
    <row r="4273" spans="22:25" ht="13.5">
      <c r="V4273" s="21"/>
      <c r="W4273" s="21"/>
      <c r="X4273" s="21"/>
      <c r="Y4273" s="21"/>
    </row>
    <row r="4274" spans="22:25" ht="13.5">
      <c r="V4274" s="21"/>
      <c r="W4274" s="21"/>
      <c r="X4274" s="21"/>
      <c r="Y4274" s="21"/>
    </row>
    <row r="4275" spans="22:25" ht="13.5">
      <c r="V4275" s="21"/>
      <c r="W4275" s="21"/>
      <c r="X4275" s="21"/>
      <c r="Y4275" s="21"/>
    </row>
    <row r="4276" spans="22:25" ht="13.5">
      <c r="V4276" s="21"/>
      <c r="W4276" s="21"/>
      <c r="X4276" s="21"/>
      <c r="Y4276" s="21"/>
    </row>
    <row r="4277" spans="22:25" ht="13.5">
      <c r="V4277" s="21"/>
      <c r="W4277" s="21"/>
      <c r="X4277" s="21"/>
      <c r="Y4277" s="21"/>
    </row>
    <row r="4278" spans="22:25" ht="13.5">
      <c r="V4278" s="21"/>
      <c r="W4278" s="21"/>
      <c r="X4278" s="21"/>
      <c r="Y4278" s="21"/>
    </row>
    <row r="4279" spans="22:25" ht="13.5">
      <c r="V4279" s="21"/>
      <c r="W4279" s="21"/>
      <c r="X4279" s="21"/>
      <c r="Y4279" s="21"/>
    </row>
    <row r="4280" spans="22:25" ht="13.5">
      <c r="V4280" s="21"/>
      <c r="W4280" s="21"/>
      <c r="X4280" s="21"/>
      <c r="Y4280" s="21"/>
    </row>
    <row r="4281" spans="22:25" ht="13.5">
      <c r="V4281" s="21"/>
      <c r="W4281" s="21"/>
      <c r="X4281" s="21"/>
      <c r="Y4281" s="21"/>
    </row>
    <row r="4282" spans="22:25" ht="13.5">
      <c r="V4282" s="21"/>
      <c r="W4282" s="21"/>
      <c r="X4282" s="21"/>
      <c r="Y4282" s="21"/>
    </row>
    <row r="4283" spans="22:25" ht="13.5">
      <c r="V4283" s="21"/>
      <c r="W4283" s="21"/>
      <c r="X4283" s="21"/>
      <c r="Y4283" s="21"/>
    </row>
    <row r="4284" spans="22:25" ht="13.5">
      <c r="V4284" s="21"/>
      <c r="W4284" s="21"/>
      <c r="X4284" s="21"/>
      <c r="Y4284" s="21"/>
    </row>
    <row r="4285" spans="22:25" ht="13.5">
      <c r="V4285" s="21"/>
      <c r="W4285" s="21"/>
      <c r="X4285" s="21"/>
      <c r="Y4285" s="21"/>
    </row>
    <row r="4286" spans="22:25" ht="13.5">
      <c r="V4286" s="21"/>
      <c r="W4286" s="21"/>
      <c r="X4286" s="21"/>
      <c r="Y4286" s="21"/>
    </row>
    <row r="4287" spans="22:25" ht="13.5">
      <c r="V4287" s="21"/>
      <c r="W4287" s="21"/>
      <c r="X4287" s="21"/>
      <c r="Y4287" s="21"/>
    </row>
    <row r="4288" spans="22:25" ht="13.5">
      <c r="V4288" s="21"/>
      <c r="W4288" s="21"/>
      <c r="X4288" s="21"/>
      <c r="Y4288" s="21"/>
    </row>
    <row r="4289" spans="22:25" ht="13.5">
      <c r="V4289" s="21"/>
      <c r="W4289" s="21"/>
      <c r="X4289" s="21"/>
      <c r="Y4289" s="21"/>
    </row>
    <row r="4290" spans="22:25" ht="13.5">
      <c r="V4290" s="21"/>
      <c r="W4290" s="21"/>
      <c r="X4290" s="21"/>
      <c r="Y4290" s="21"/>
    </row>
    <row r="4291" spans="22:25" ht="13.5">
      <c r="V4291" s="21"/>
      <c r="W4291" s="21"/>
      <c r="X4291" s="21"/>
      <c r="Y4291" s="21"/>
    </row>
    <row r="4292" spans="22:25" ht="13.5">
      <c r="V4292" s="21"/>
      <c r="W4292" s="21"/>
      <c r="X4292" s="21"/>
      <c r="Y4292" s="21"/>
    </row>
    <row r="4293" spans="22:25" ht="13.5">
      <c r="V4293" s="21"/>
      <c r="W4293" s="21"/>
      <c r="X4293" s="21"/>
      <c r="Y4293" s="21"/>
    </row>
    <row r="4294" spans="22:25" ht="13.5">
      <c r="V4294" s="21"/>
      <c r="W4294" s="21"/>
      <c r="X4294" s="21"/>
      <c r="Y4294" s="21"/>
    </row>
    <row r="4295" spans="22:25" ht="13.5">
      <c r="V4295" s="21"/>
      <c r="W4295" s="21"/>
      <c r="X4295" s="21"/>
      <c r="Y4295" s="21"/>
    </row>
    <row r="4296" spans="22:25" ht="13.5">
      <c r="V4296" s="21"/>
      <c r="W4296" s="21"/>
      <c r="X4296" s="21"/>
      <c r="Y4296" s="21"/>
    </row>
    <row r="4297" spans="22:25" ht="13.5">
      <c r="V4297" s="21"/>
      <c r="W4297" s="21"/>
      <c r="X4297" s="21"/>
      <c r="Y4297" s="21"/>
    </row>
    <row r="4298" spans="22:25" ht="13.5">
      <c r="V4298" s="21"/>
      <c r="W4298" s="21"/>
      <c r="X4298" s="21"/>
      <c r="Y4298" s="21"/>
    </row>
    <row r="4299" spans="22:25" ht="13.5">
      <c r="V4299" s="21"/>
      <c r="W4299" s="21"/>
      <c r="X4299" s="21"/>
      <c r="Y4299" s="21"/>
    </row>
    <row r="4300" spans="22:25" ht="13.5">
      <c r="V4300" s="21"/>
      <c r="W4300" s="21"/>
      <c r="X4300" s="21"/>
      <c r="Y4300" s="21"/>
    </row>
    <row r="4301" spans="22:25" ht="13.5">
      <c r="V4301" s="21"/>
      <c r="W4301" s="21"/>
      <c r="X4301" s="21"/>
      <c r="Y4301" s="21"/>
    </row>
    <row r="4302" spans="22:25" ht="13.5">
      <c r="V4302" s="21"/>
      <c r="W4302" s="21"/>
      <c r="X4302" s="21"/>
      <c r="Y4302" s="21"/>
    </row>
    <row r="4303" spans="22:25" ht="13.5">
      <c r="V4303" s="21"/>
      <c r="W4303" s="21"/>
      <c r="X4303" s="21"/>
      <c r="Y4303" s="21"/>
    </row>
    <row r="4304" spans="22:25" ht="13.5">
      <c r="V4304" s="21"/>
      <c r="W4304" s="21"/>
      <c r="X4304" s="21"/>
      <c r="Y4304" s="21"/>
    </row>
    <row r="4305" spans="22:25" ht="13.5">
      <c r="V4305" s="21"/>
      <c r="W4305" s="21"/>
      <c r="X4305" s="21"/>
      <c r="Y4305" s="21"/>
    </row>
    <row r="4306" spans="22:25" ht="13.5">
      <c r="V4306" s="21"/>
      <c r="W4306" s="21"/>
      <c r="X4306" s="21"/>
      <c r="Y4306" s="21"/>
    </row>
    <row r="4307" spans="22:25" ht="13.5">
      <c r="V4307" s="21"/>
      <c r="W4307" s="21"/>
      <c r="X4307" s="21"/>
      <c r="Y4307" s="21"/>
    </row>
    <row r="4308" spans="22:25" ht="13.5">
      <c r="V4308" s="21"/>
      <c r="W4308" s="21"/>
      <c r="X4308" s="21"/>
      <c r="Y4308" s="21"/>
    </row>
    <row r="4309" spans="22:25" ht="13.5">
      <c r="V4309" s="21"/>
      <c r="W4309" s="21"/>
      <c r="X4309" s="21"/>
      <c r="Y4309" s="21"/>
    </row>
    <row r="4310" spans="22:25" ht="13.5">
      <c r="V4310" s="21"/>
      <c r="W4310" s="21"/>
      <c r="X4310" s="21"/>
      <c r="Y4310" s="21"/>
    </row>
    <row r="4311" spans="22:25" ht="13.5">
      <c r="V4311" s="21"/>
      <c r="W4311" s="21"/>
      <c r="X4311" s="21"/>
      <c r="Y4311" s="21"/>
    </row>
    <row r="4312" spans="22:25" ht="13.5">
      <c r="V4312" s="21"/>
      <c r="W4312" s="21"/>
      <c r="X4312" s="21"/>
      <c r="Y4312" s="21"/>
    </row>
    <row r="4313" spans="22:25" ht="13.5">
      <c r="V4313" s="21"/>
      <c r="W4313" s="21"/>
      <c r="X4313" s="21"/>
      <c r="Y4313" s="21"/>
    </row>
    <row r="4314" spans="22:25" ht="13.5">
      <c r="V4314" s="21"/>
      <c r="W4314" s="21"/>
      <c r="X4314" s="21"/>
      <c r="Y4314" s="21"/>
    </row>
    <row r="4315" spans="22:25" ht="13.5">
      <c r="V4315" s="21"/>
      <c r="W4315" s="21"/>
      <c r="X4315" s="21"/>
      <c r="Y4315" s="21"/>
    </row>
    <row r="4316" spans="22:25" ht="13.5">
      <c r="V4316" s="21"/>
      <c r="W4316" s="21"/>
      <c r="X4316" s="21"/>
      <c r="Y4316" s="21"/>
    </row>
    <row r="4317" spans="22:25" ht="13.5">
      <c r="V4317" s="21"/>
      <c r="W4317" s="21"/>
      <c r="X4317" s="21"/>
      <c r="Y4317" s="21"/>
    </row>
    <row r="4318" spans="22:25" ht="13.5">
      <c r="V4318" s="21"/>
      <c r="W4318" s="21"/>
      <c r="X4318" s="21"/>
      <c r="Y4318" s="21"/>
    </row>
    <row r="4319" spans="22:25" ht="13.5">
      <c r="V4319" s="21"/>
      <c r="W4319" s="21"/>
      <c r="X4319" s="21"/>
      <c r="Y4319" s="21"/>
    </row>
    <row r="4320" spans="22:25" ht="13.5">
      <c r="V4320" s="21"/>
      <c r="W4320" s="21"/>
      <c r="X4320" s="21"/>
      <c r="Y4320" s="21"/>
    </row>
    <row r="4321" spans="22:25" ht="13.5">
      <c r="V4321" s="21"/>
      <c r="W4321" s="21"/>
      <c r="X4321" s="21"/>
      <c r="Y4321" s="21"/>
    </row>
    <row r="4322" spans="22:25" ht="13.5">
      <c r="V4322" s="21"/>
      <c r="W4322" s="21"/>
      <c r="X4322" s="21"/>
      <c r="Y4322" s="21"/>
    </row>
    <row r="4323" spans="22:25" ht="13.5">
      <c r="V4323" s="21"/>
      <c r="W4323" s="21"/>
      <c r="X4323" s="21"/>
      <c r="Y4323" s="21"/>
    </row>
    <row r="4324" spans="22:25" ht="13.5">
      <c r="V4324" s="21"/>
      <c r="W4324" s="21"/>
      <c r="X4324" s="21"/>
      <c r="Y4324" s="21"/>
    </row>
    <row r="4325" spans="22:25" ht="13.5">
      <c r="V4325" s="21"/>
      <c r="W4325" s="21"/>
      <c r="X4325" s="21"/>
      <c r="Y4325" s="21"/>
    </row>
    <row r="4326" spans="22:25" ht="13.5">
      <c r="V4326" s="21"/>
      <c r="W4326" s="21"/>
      <c r="X4326" s="21"/>
      <c r="Y4326" s="21"/>
    </row>
    <row r="4327" spans="22:25" ht="13.5">
      <c r="V4327" s="21"/>
      <c r="W4327" s="21"/>
      <c r="X4327" s="21"/>
      <c r="Y4327" s="21"/>
    </row>
    <row r="4328" spans="22:25" ht="13.5">
      <c r="V4328" s="21"/>
      <c r="W4328" s="21"/>
      <c r="X4328" s="21"/>
      <c r="Y4328" s="21"/>
    </row>
    <row r="4329" spans="22:25" ht="13.5">
      <c r="V4329" s="21"/>
      <c r="W4329" s="21"/>
      <c r="X4329" s="21"/>
      <c r="Y4329" s="21"/>
    </row>
    <row r="4330" spans="22:25" ht="13.5">
      <c r="V4330" s="21"/>
      <c r="W4330" s="21"/>
      <c r="X4330" s="21"/>
      <c r="Y4330" s="21"/>
    </row>
    <row r="4331" spans="22:25" ht="13.5">
      <c r="V4331" s="21"/>
      <c r="W4331" s="21"/>
      <c r="X4331" s="21"/>
      <c r="Y4331" s="21"/>
    </row>
    <row r="4332" spans="22:25" ht="13.5">
      <c r="V4332" s="21"/>
      <c r="W4332" s="21"/>
      <c r="X4332" s="21"/>
      <c r="Y4332" s="21"/>
    </row>
    <row r="4333" spans="22:25" ht="13.5">
      <c r="V4333" s="21"/>
      <c r="W4333" s="21"/>
      <c r="X4333" s="21"/>
      <c r="Y4333" s="21"/>
    </row>
    <row r="4334" spans="22:25" ht="13.5">
      <c r="V4334" s="21"/>
      <c r="W4334" s="21"/>
      <c r="X4334" s="21"/>
      <c r="Y4334" s="21"/>
    </row>
    <row r="4335" spans="22:25" ht="13.5">
      <c r="V4335" s="21"/>
      <c r="W4335" s="21"/>
      <c r="X4335" s="21"/>
      <c r="Y4335" s="21"/>
    </row>
    <row r="4336" spans="22:25" ht="13.5">
      <c r="V4336" s="21"/>
      <c r="W4336" s="21"/>
      <c r="X4336" s="21"/>
      <c r="Y4336" s="21"/>
    </row>
    <row r="4337" spans="22:25" ht="13.5">
      <c r="V4337" s="21"/>
      <c r="W4337" s="21"/>
      <c r="X4337" s="21"/>
      <c r="Y4337" s="21"/>
    </row>
    <row r="4338" spans="22:25" ht="13.5">
      <c r="V4338" s="21"/>
      <c r="W4338" s="21"/>
      <c r="X4338" s="21"/>
      <c r="Y4338" s="21"/>
    </row>
    <row r="4339" spans="22:25" ht="13.5">
      <c r="V4339" s="21"/>
      <c r="W4339" s="21"/>
      <c r="X4339" s="21"/>
      <c r="Y4339" s="21"/>
    </row>
    <row r="4340" spans="22:25" ht="13.5">
      <c r="V4340" s="21"/>
      <c r="W4340" s="21"/>
      <c r="X4340" s="21"/>
      <c r="Y4340" s="21"/>
    </row>
    <row r="4341" spans="22:25" ht="13.5">
      <c r="V4341" s="21"/>
      <c r="W4341" s="21"/>
      <c r="X4341" s="21"/>
      <c r="Y4341" s="21"/>
    </row>
    <row r="4342" spans="22:25" ht="13.5">
      <c r="V4342" s="21"/>
      <c r="W4342" s="21"/>
      <c r="X4342" s="21"/>
      <c r="Y4342" s="21"/>
    </row>
    <row r="4343" spans="22:25" ht="13.5">
      <c r="V4343" s="21"/>
      <c r="W4343" s="21"/>
      <c r="X4343" s="21"/>
      <c r="Y4343" s="21"/>
    </row>
    <row r="4344" spans="22:25" ht="13.5">
      <c r="V4344" s="21"/>
      <c r="W4344" s="21"/>
      <c r="X4344" s="21"/>
      <c r="Y4344" s="21"/>
    </row>
    <row r="4345" spans="22:25" ht="13.5">
      <c r="V4345" s="21"/>
      <c r="W4345" s="21"/>
      <c r="X4345" s="21"/>
      <c r="Y4345" s="21"/>
    </row>
    <row r="4346" spans="22:25" ht="13.5">
      <c r="V4346" s="21"/>
      <c r="W4346" s="21"/>
      <c r="X4346" s="21"/>
      <c r="Y4346" s="21"/>
    </row>
    <row r="4347" spans="22:25" ht="13.5">
      <c r="V4347" s="21"/>
      <c r="W4347" s="21"/>
      <c r="X4347" s="21"/>
      <c r="Y4347" s="21"/>
    </row>
    <row r="4348" spans="22:25" ht="13.5">
      <c r="V4348" s="21"/>
      <c r="W4348" s="21"/>
      <c r="X4348" s="21"/>
      <c r="Y4348" s="21"/>
    </row>
    <row r="4349" spans="22:25" ht="13.5">
      <c r="V4349" s="21"/>
      <c r="W4349" s="21"/>
      <c r="X4349" s="21"/>
      <c r="Y4349" s="21"/>
    </row>
    <row r="4350" spans="22:25" ht="13.5">
      <c r="V4350" s="21"/>
      <c r="W4350" s="21"/>
      <c r="X4350" s="21"/>
      <c r="Y4350" s="21"/>
    </row>
    <row r="4351" spans="22:25" ht="13.5">
      <c r="V4351" s="21"/>
      <c r="W4351" s="21"/>
      <c r="X4351" s="21"/>
      <c r="Y4351" s="21"/>
    </row>
    <row r="4352" spans="22:25" ht="13.5">
      <c r="V4352" s="21"/>
      <c r="W4352" s="21"/>
      <c r="X4352" s="21"/>
      <c r="Y4352" s="21"/>
    </row>
    <row r="4353" spans="22:25" ht="13.5">
      <c r="V4353" s="21"/>
      <c r="W4353" s="21"/>
      <c r="X4353" s="21"/>
      <c r="Y4353" s="21"/>
    </row>
    <row r="4354" spans="22:25" ht="13.5">
      <c r="V4354" s="21"/>
      <c r="W4354" s="21"/>
      <c r="X4354" s="21"/>
      <c r="Y4354" s="21"/>
    </row>
    <row r="4355" spans="22:25" ht="13.5">
      <c r="V4355" s="21"/>
      <c r="W4355" s="21"/>
      <c r="X4355" s="21"/>
      <c r="Y4355" s="21"/>
    </row>
    <row r="4356" spans="22:25" ht="13.5">
      <c r="V4356" s="21"/>
      <c r="W4356" s="21"/>
      <c r="X4356" s="21"/>
      <c r="Y4356" s="21"/>
    </row>
    <row r="4357" spans="22:25" ht="13.5">
      <c r="V4357" s="21"/>
      <c r="W4357" s="21"/>
      <c r="X4357" s="21"/>
      <c r="Y4357" s="21"/>
    </row>
    <row r="4358" spans="22:25" ht="13.5">
      <c r="V4358" s="21"/>
      <c r="W4358" s="21"/>
      <c r="X4358" s="21"/>
      <c r="Y4358" s="21"/>
    </row>
    <row r="4359" spans="22:25" ht="13.5">
      <c r="V4359" s="21"/>
      <c r="W4359" s="21"/>
      <c r="X4359" s="21"/>
      <c r="Y4359" s="21"/>
    </row>
    <row r="4360" spans="22:25" ht="13.5">
      <c r="V4360" s="21"/>
      <c r="W4360" s="21"/>
      <c r="X4360" s="21"/>
      <c r="Y4360" s="21"/>
    </row>
    <row r="4361" spans="22:25" ht="13.5">
      <c r="V4361" s="21"/>
      <c r="W4361" s="21"/>
      <c r="X4361" s="21"/>
      <c r="Y4361" s="21"/>
    </row>
    <row r="4362" spans="22:25" ht="13.5">
      <c r="V4362" s="21"/>
      <c r="W4362" s="21"/>
      <c r="X4362" s="21"/>
      <c r="Y4362" s="21"/>
    </row>
    <row r="4363" spans="22:25" ht="13.5">
      <c r="V4363" s="21"/>
      <c r="W4363" s="21"/>
      <c r="X4363" s="21"/>
      <c r="Y4363" s="21"/>
    </row>
    <row r="4364" spans="22:25" ht="13.5">
      <c r="V4364" s="21"/>
      <c r="W4364" s="21"/>
      <c r="X4364" s="21"/>
      <c r="Y4364" s="21"/>
    </row>
    <row r="4365" spans="22:25" ht="13.5">
      <c r="V4365" s="21"/>
      <c r="W4365" s="21"/>
      <c r="X4365" s="21"/>
      <c r="Y4365" s="21"/>
    </row>
    <row r="4366" spans="22:25" ht="13.5">
      <c r="V4366" s="21"/>
      <c r="W4366" s="21"/>
      <c r="X4366" s="21"/>
      <c r="Y4366" s="21"/>
    </row>
    <row r="4367" spans="22:25" ht="13.5">
      <c r="V4367" s="21"/>
      <c r="W4367" s="21"/>
      <c r="X4367" s="21"/>
      <c r="Y4367" s="21"/>
    </row>
    <row r="4368" spans="22:25" ht="13.5">
      <c r="V4368" s="21"/>
      <c r="W4368" s="21"/>
      <c r="X4368" s="21"/>
      <c r="Y4368" s="21"/>
    </row>
    <row r="4369" spans="22:25" ht="13.5">
      <c r="V4369" s="21"/>
      <c r="W4369" s="21"/>
      <c r="X4369" s="21"/>
      <c r="Y4369" s="21"/>
    </row>
    <row r="4370" spans="22:25" ht="13.5">
      <c r="V4370" s="21"/>
      <c r="W4370" s="21"/>
      <c r="X4370" s="21"/>
      <c r="Y4370" s="21"/>
    </row>
    <row r="4371" spans="22:25" ht="13.5">
      <c r="V4371" s="21"/>
      <c r="W4371" s="21"/>
      <c r="X4371" s="21"/>
      <c r="Y4371" s="21"/>
    </row>
    <row r="4372" spans="22:25" ht="13.5">
      <c r="V4372" s="21"/>
      <c r="W4372" s="21"/>
      <c r="X4372" s="21"/>
      <c r="Y4372" s="21"/>
    </row>
    <row r="4373" spans="22:25" ht="13.5">
      <c r="V4373" s="21"/>
      <c r="W4373" s="21"/>
      <c r="X4373" s="21"/>
      <c r="Y4373" s="21"/>
    </row>
    <row r="4374" spans="22:25" ht="13.5">
      <c r="V4374" s="21"/>
      <c r="W4374" s="21"/>
      <c r="X4374" s="21"/>
      <c r="Y4374" s="21"/>
    </row>
    <row r="4375" spans="22:25" ht="13.5">
      <c r="V4375" s="21"/>
      <c r="W4375" s="21"/>
      <c r="X4375" s="21"/>
      <c r="Y4375" s="21"/>
    </row>
    <row r="4376" spans="22:25" ht="13.5">
      <c r="V4376" s="21"/>
      <c r="W4376" s="21"/>
      <c r="X4376" s="21"/>
      <c r="Y4376" s="21"/>
    </row>
    <row r="4377" spans="22:25" ht="13.5">
      <c r="V4377" s="21"/>
      <c r="W4377" s="21"/>
      <c r="X4377" s="21"/>
      <c r="Y4377" s="21"/>
    </row>
    <row r="4378" spans="22:25" ht="13.5">
      <c r="V4378" s="21"/>
      <c r="W4378" s="21"/>
      <c r="X4378" s="21"/>
      <c r="Y4378" s="21"/>
    </row>
    <row r="4379" spans="22:25" ht="13.5">
      <c r="V4379" s="21"/>
      <c r="W4379" s="21"/>
      <c r="X4379" s="21"/>
      <c r="Y4379" s="21"/>
    </row>
    <row r="4380" spans="22:25" ht="13.5">
      <c r="V4380" s="21"/>
      <c r="W4380" s="21"/>
      <c r="X4380" s="21"/>
      <c r="Y4380" s="21"/>
    </row>
    <row r="4381" spans="22:25" ht="13.5">
      <c r="V4381" s="21"/>
      <c r="W4381" s="21"/>
      <c r="X4381" s="21"/>
      <c r="Y4381" s="21"/>
    </row>
    <row r="4382" spans="22:25" ht="13.5">
      <c r="V4382" s="21"/>
      <c r="W4382" s="21"/>
      <c r="X4382" s="21"/>
      <c r="Y4382" s="21"/>
    </row>
    <row r="4383" spans="22:25" ht="13.5">
      <c r="V4383" s="21"/>
      <c r="W4383" s="21"/>
      <c r="X4383" s="21"/>
      <c r="Y4383" s="21"/>
    </row>
    <row r="4384" spans="22:25" ht="13.5">
      <c r="V4384" s="21"/>
      <c r="W4384" s="21"/>
      <c r="X4384" s="21"/>
      <c r="Y4384" s="21"/>
    </row>
    <row r="4385" spans="22:25" ht="13.5">
      <c r="V4385" s="21"/>
      <c r="W4385" s="21"/>
      <c r="X4385" s="21"/>
      <c r="Y4385" s="21"/>
    </row>
    <row r="4386" spans="22:25" ht="13.5">
      <c r="V4386" s="21"/>
      <c r="W4386" s="21"/>
      <c r="X4386" s="21"/>
      <c r="Y4386" s="21"/>
    </row>
    <row r="4387" spans="22:25" ht="13.5">
      <c r="V4387" s="21"/>
      <c r="W4387" s="21"/>
      <c r="X4387" s="21"/>
      <c r="Y4387" s="21"/>
    </row>
    <row r="4388" spans="22:25" ht="13.5">
      <c r="V4388" s="21"/>
      <c r="W4388" s="21"/>
      <c r="X4388" s="21"/>
      <c r="Y4388" s="21"/>
    </row>
    <row r="4389" spans="22:25" ht="13.5">
      <c r="V4389" s="21"/>
      <c r="W4389" s="21"/>
      <c r="X4389" s="21"/>
      <c r="Y4389" s="21"/>
    </row>
    <row r="4390" spans="22:25" ht="13.5">
      <c r="V4390" s="21"/>
      <c r="W4390" s="21"/>
      <c r="X4390" s="21"/>
      <c r="Y4390" s="21"/>
    </row>
    <row r="4391" spans="22:25" ht="13.5">
      <c r="V4391" s="21"/>
      <c r="W4391" s="21"/>
      <c r="X4391" s="21"/>
      <c r="Y4391" s="21"/>
    </row>
    <row r="4392" spans="22:25" ht="13.5">
      <c r="V4392" s="21"/>
      <c r="W4392" s="21"/>
      <c r="X4392" s="21"/>
      <c r="Y4392" s="21"/>
    </row>
    <row r="4393" spans="22:25" ht="13.5">
      <c r="V4393" s="21"/>
      <c r="W4393" s="21"/>
      <c r="X4393" s="21"/>
      <c r="Y4393" s="21"/>
    </row>
    <row r="4394" spans="22:25" ht="13.5">
      <c r="V4394" s="21"/>
      <c r="W4394" s="21"/>
      <c r="X4394" s="21"/>
      <c r="Y4394" s="21"/>
    </row>
    <row r="4395" spans="22:25" ht="13.5">
      <c r="V4395" s="21"/>
      <c r="W4395" s="21"/>
      <c r="X4395" s="21"/>
      <c r="Y4395" s="21"/>
    </row>
    <row r="4396" spans="22:25" ht="13.5">
      <c r="V4396" s="21"/>
      <c r="W4396" s="21"/>
      <c r="X4396" s="21"/>
      <c r="Y4396" s="21"/>
    </row>
    <row r="4397" spans="22:25" ht="13.5">
      <c r="V4397" s="21"/>
      <c r="W4397" s="21"/>
      <c r="X4397" s="21"/>
      <c r="Y4397" s="21"/>
    </row>
    <row r="4398" spans="22:25" ht="13.5">
      <c r="V4398" s="21"/>
      <c r="W4398" s="21"/>
      <c r="X4398" s="21"/>
      <c r="Y4398" s="21"/>
    </row>
    <row r="4399" spans="22:25" ht="13.5">
      <c r="V4399" s="21"/>
      <c r="W4399" s="21"/>
      <c r="X4399" s="21"/>
      <c r="Y4399" s="21"/>
    </row>
    <row r="4400" spans="22:25" ht="13.5">
      <c r="V4400" s="21"/>
      <c r="W4400" s="21"/>
      <c r="X4400" s="21"/>
      <c r="Y4400" s="21"/>
    </row>
    <row r="4401" spans="22:25" ht="13.5">
      <c r="V4401" s="21"/>
      <c r="W4401" s="21"/>
      <c r="X4401" s="21"/>
      <c r="Y4401" s="21"/>
    </row>
    <row r="4402" spans="22:25" ht="13.5">
      <c r="V4402" s="21"/>
      <c r="W4402" s="21"/>
      <c r="X4402" s="21"/>
      <c r="Y4402" s="21"/>
    </row>
    <row r="4403" spans="22:25" ht="13.5">
      <c r="V4403" s="21"/>
      <c r="W4403" s="21"/>
      <c r="X4403" s="21"/>
      <c r="Y4403" s="21"/>
    </row>
    <row r="4404" spans="22:25" ht="13.5">
      <c r="V4404" s="21"/>
      <c r="W4404" s="21"/>
      <c r="X4404" s="21"/>
      <c r="Y4404" s="21"/>
    </row>
    <row r="4405" spans="22:25" ht="13.5">
      <c r="V4405" s="21"/>
      <c r="W4405" s="21"/>
      <c r="X4405" s="21"/>
      <c r="Y4405" s="21"/>
    </row>
    <row r="4406" spans="22:25" ht="13.5">
      <c r="V4406" s="21"/>
      <c r="W4406" s="21"/>
      <c r="X4406" s="21"/>
      <c r="Y4406" s="21"/>
    </row>
    <row r="4407" spans="22:25" ht="13.5">
      <c r="V4407" s="21"/>
      <c r="W4407" s="21"/>
      <c r="X4407" s="21"/>
      <c r="Y4407" s="21"/>
    </row>
    <row r="4408" spans="22:25" ht="13.5">
      <c r="V4408" s="21"/>
      <c r="W4408" s="21"/>
      <c r="X4408" s="21"/>
      <c r="Y4408" s="21"/>
    </row>
    <row r="4409" spans="22:25" ht="13.5">
      <c r="V4409" s="21"/>
      <c r="W4409" s="21"/>
      <c r="X4409" s="21"/>
      <c r="Y4409" s="21"/>
    </row>
    <row r="4410" spans="22:25" ht="13.5">
      <c r="V4410" s="21"/>
      <c r="W4410" s="21"/>
      <c r="X4410" s="21"/>
      <c r="Y4410" s="21"/>
    </row>
    <row r="4411" spans="22:25" ht="13.5">
      <c r="V4411" s="21"/>
      <c r="W4411" s="21"/>
      <c r="X4411" s="21"/>
      <c r="Y4411" s="21"/>
    </row>
    <row r="4412" spans="22:25" ht="13.5">
      <c r="V4412" s="21"/>
      <c r="W4412" s="21"/>
      <c r="X4412" s="21"/>
      <c r="Y4412" s="21"/>
    </row>
    <row r="4413" spans="22:25" ht="13.5">
      <c r="V4413" s="21"/>
      <c r="W4413" s="21"/>
      <c r="X4413" s="21"/>
      <c r="Y4413" s="21"/>
    </row>
    <row r="4414" spans="22:25" ht="13.5">
      <c r="V4414" s="21"/>
      <c r="W4414" s="21"/>
      <c r="X4414" s="21"/>
      <c r="Y4414" s="21"/>
    </row>
    <row r="4415" spans="22:25" ht="13.5">
      <c r="V4415" s="21"/>
      <c r="W4415" s="21"/>
      <c r="X4415" s="21"/>
      <c r="Y4415" s="21"/>
    </row>
    <row r="4416" spans="22:25" ht="13.5">
      <c r="V4416" s="21"/>
      <c r="W4416" s="21"/>
      <c r="X4416" s="21"/>
      <c r="Y4416" s="21"/>
    </row>
    <row r="4417" spans="22:25" ht="13.5">
      <c r="V4417" s="21"/>
      <c r="W4417" s="21"/>
      <c r="X4417" s="21"/>
      <c r="Y4417" s="21"/>
    </row>
    <row r="4418" spans="22:25" ht="13.5">
      <c r="V4418" s="21"/>
      <c r="W4418" s="21"/>
      <c r="X4418" s="21"/>
      <c r="Y4418" s="21"/>
    </row>
    <row r="4419" spans="22:25" ht="13.5">
      <c r="V4419" s="21"/>
      <c r="W4419" s="21"/>
      <c r="X4419" s="21"/>
      <c r="Y4419" s="21"/>
    </row>
    <row r="4420" spans="22:25" ht="13.5">
      <c r="V4420" s="21"/>
      <c r="W4420" s="21"/>
      <c r="X4420" s="21"/>
      <c r="Y4420" s="21"/>
    </row>
    <row r="4421" spans="22:25" ht="13.5">
      <c r="V4421" s="21"/>
      <c r="W4421" s="21"/>
      <c r="X4421" s="21"/>
      <c r="Y4421" s="21"/>
    </row>
    <row r="4422" spans="22:25" ht="13.5">
      <c r="V4422" s="21"/>
      <c r="W4422" s="21"/>
      <c r="X4422" s="21"/>
      <c r="Y4422" s="21"/>
    </row>
    <row r="4423" spans="22:25" ht="13.5">
      <c r="V4423" s="21"/>
      <c r="W4423" s="21"/>
      <c r="X4423" s="21"/>
      <c r="Y4423" s="21"/>
    </row>
    <row r="4424" spans="22:25" ht="13.5">
      <c r="V4424" s="21"/>
      <c r="W4424" s="21"/>
      <c r="X4424" s="21"/>
      <c r="Y4424" s="21"/>
    </row>
    <row r="4425" spans="22:25" ht="13.5">
      <c r="V4425" s="21"/>
      <c r="W4425" s="21"/>
      <c r="X4425" s="21"/>
      <c r="Y4425" s="21"/>
    </row>
    <row r="4426" spans="22:25" ht="13.5">
      <c r="V4426" s="21"/>
      <c r="W4426" s="21"/>
      <c r="X4426" s="21"/>
      <c r="Y4426" s="21"/>
    </row>
    <row r="4427" spans="22:25" ht="13.5">
      <c r="V4427" s="21"/>
      <c r="W4427" s="21"/>
      <c r="X4427" s="21"/>
      <c r="Y4427" s="21"/>
    </row>
    <row r="4428" spans="22:25" ht="13.5">
      <c r="V4428" s="21"/>
      <c r="W4428" s="21"/>
      <c r="X4428" s="21"/>
      <c r="Y4428" s="21"/>
    </row>
    <row r="4429" spans="22:25" ht="13.5">
      <c r="V4429" s="21"/>
      <c r="W4429" s="21"/>
      <c r="X4429" s="21"/>
      <c r="Y4429" s="21"/>
    </row>
    <row r="4430" spans="22:25" ht="13.5">
      <c r="V4430" s="21"/>
      <c r="W4430" s="21"/>
      <c r="X4430" s="21"/>
      <c r="Y4430" s="21"/>
    </row>
    <row r="4431" spans="22:25" ht="13.5">
      <c r="V4431" s="21"/>
      <c r="W4431" s="21"/>
      <c r="X4431" s="21"/>
      <c r="Y4431" s="21"/>
    </row>
    <row r="4432" spans="22:25" ht="13.5">
      <c r="V4432" s="21"/>
      <c r="W4432" s="21"/>
      <c r="X4432" s="21"/>
      <c r="Y4432" s="21"/>
    </row>
    <row r="4433" spans="22:25" ht="13.5">
      <c r="V4433" s="21"/>
      <c r="W4433" s="21"/>
      <c r="X4433" s="21"/>
      <c r="Y4433" s="21"/>
    </row>
    <row r="4434" spans="22:25" ht="13.5">
      <c r="V4434" s="21"/>
      <c r="W4434" s="21"/>
      <c r="X4434" s="21"/>
      <c r="Y4434" s="21"/>
    </row>
    <row r="4435" spans="22:25" ht="13.5">
      <c r="V4435" s="21"/>
      <c r="W4435" s="21"/>
      <c r="X4435" s="21"/>
      <c r="Y4435" s="21"/>
    </row>
    <row r="4436" spans="22:25" ht="13.5">
      <c r="V4436" s="21"/>
      <c r="W4436" s="21"/>
      <c r="X4436" s="21"/>
      <c r="Y4436" s="21"/>
    </row>
    <row r="4437" spans="22:25" ht="13.5">
      <c r="V4437" s="21"/>
      <c r="W4437" s="21"/>
      <c r="X4437" s="21"/>
      <c r="Y4437" s="21"/>
    </row>
    <row r="4438" spans="22:25" ht="13.5">
      <c r="V4438" s="21"/>
      <c r="W4438" s="21"/>
      <c r="X4438" s="21"/>
      <c r="Y4438" s="21"/>
    </row>
    <row r="4439" spans="22:25" ht="13.5">
      <c r="V4439" s="21"/>
      <c r="W4439" s="21"/>
      <c r="X4439" s="21"/>
      <c r="Y4439" s="21"/>
    </row>
    <row r="4440" spans="22:25" ht="13.5">
      <c r="V4440" s="21"/>
      <c r="W4440" s="21"/>
      <c r="X4440" s="21"/>
      <c r="Y4440" s="21"/>
    </row>
    <row r="4441" spans="22:25" ht="13.5">
      <c r="V4441" s="21"/>
      <c r="W4441" s="21"/>
      <c r="X4441" s="21"/>
      <c r="Y4441" s="21"/>
    </row>
    <row r="4442" spans="22:25" ht="13.5">
      <c r="V4442" s="21"/>
      <c r="W4442" s="21"/>
      <c r="X4442" s="21"/>
      <c r="Y4442" s="21"/>
    </row>
    <row r="4443" spans="22:25" ht="13.5">
      <c r="V4443" s="21"/>
      <c r="W4443" s="21"/>
      <c r="X4443" s="21"/>
      <c r="Y4443" s="21"/>
    </row>
    <row r="4444" spans="22:25" ht="13.5">
      <c r="V4444" s="21"/>
      <c r="W4444" s="21"/>
      <c r="X4444" s="21"/>
      <c r="Y4444" s="21"/>
    </row>
    <row r="4445" spans="22:25" ht="13.5">
      <c r="V4445" s="21"/>
      <c r="W4445" s="21"/>
      <c r="X4445" s="21"/>
      <c r="Y4445" s="21"/>
    </row>
    <row r="4446" spans="22:25" ht="13.5">
      <c r="V4446" s="21"/>
      <c r="W4446" s="21"/>
      <c r="X4446" s="21"/>
      <c r="Y4446" s="21"/>
    </row>
    <row r="4447" spans="22:25" ht="13.5">
      <c r="V4447" s="21"/>
      <c r="W4447" s="21"/>
      <c r="X4447" s="21"/>
      <c r="Y4447" s="21"/>
    </row>
    <row r="4448" spans="22:25" ht="13.5">
      <c r="V4448" s="21"/>
      <c r="W4448" s="21"/>
      <c r="X4448" s="21"/>
      <c r="Y4448" s="21"/>
    </row>
    <row r="4449" spans="22:25" ht="13.5">
      <c r="V4449" s="21"/>
      <c r="W4449" s="21"/>
      <c r="X4449" s="21"/>
      <c r="Y4449" s="21"/>
    </row>
    <row r="4450" spans="22:25" ht="13.5">
      <c r="V4450" s="21"/>
      <c r="W4450" s="21"/>
      <c r="X4450" s="21"/>
      <c r="Y4450" s="21"/>
    </row>
    <row r="4451" spans="22:25" ht="13.5">
      <c r="V4451" s="21"/>
      <c r="W4451" s="21"/>
      <c r="X4451" s="21"/>
      <c r="Y4451" s="21"/>
    </row>
    <row r="4452" spans="22:25" ht="13.5">
      <c r="V4452" s="21"/>
      <c r="W4452" s="21"/>
      <c r="X4452" s="21"/>
      <c r="Y4452" s="21"/>
    </row>
    <row r="4453" spans="22:25" ht="13.5">
      <c r="V4453" s="21"/>
      <c r="W4453" s="21"/>
      <c r="X4453" s="21"/>
      <c r="Y4453" s="21"/>
    </row>
    <row r="4454" spans="22:25" ht="13.5">
      <c r="V4454" s="21"/>
      <c r="W4454" s="21"/>
      <c r="X4454" s="21"/>
      <c r="Y4454" s="21"/>
    </row>
    <row r="4455" spans="22:25" ht="13.5">
      <c r="V4455" s="21"/>
      <c r="W4455" s="21"/>
      <c r="X4455" s="21"/>
      <c r="Y4455" s="21"/>
    </row>
    <row r="4456" spans="22:25" ht="13.5">
      <c r="V4456" s="21"/>
      <c r="W4456" s="21"/>
      <c r="X4456" s="21"/>
      <c r="Y4456" s="21"/>
    </row>
    <row r="4457" spans="22:25" ht="13.5">
      <c r="V4457" s="21"/>
      <c r="W4457" s="21"/>
      <c r="X4457" s="21"/>
      <c r="Y4457" s="21"/>
    </row>
    <row r="4458" spans="22:25" ht="13.5">
      <c r="V4458" s="21"/>
      <c r="W4458" s="21"/>
      <c r="X4458" s="21"/>
      <c r="Y4458" s="21"/>
    </row>
    <row r="4459" spans="22:25" ht="13.5">
      <c r="V4459" s="21"/>
      <c r="W4459" s="21"/>
      <c r="X4459" s="21"/>
      <c r="Y4459" s="21"/>
    </row>
    <row r="4460" spans="22:25" ht="13.5">
      <c r="V4460" s="21"/>
      <c r="W4460" s="21"/>
      <c r="X4460" s="21"/>
      <c r="Y4460" s="21"/>
    </row>
    <row r="4461" spans="22:25" ht="13.5">
      <c r="V4461" s="21"/>
      <c r="W4461" s="21"/>
      <c r="X4461" s="21"/>
      <c r="Y4461" s="21"/>
    </row>
    <row r="4462" spans="22:25" ht="13.5">
      <c r="V4462" s="21"/>
      <c r="W4462" s="21"/>
      <c r="X4462" s="21"/>
      <c r="Y4462" s="21"/>
    </row>
    <row r="4463" spans="22:25" ht="13.5">
      <c r="V4463" s="21"/>
      <c r="W4463" s="21"/>
      <c r="X4463" s="21"/>
      <c r="Y4463" s="21"/>
    </row>
    <row r="4464" spans="22:25" ht="13.5">
      <c r="V4464" s="21"/>
      <c r="W4464" s="21"/>
      <c r="X4464" s="21"/>
      <c r="Y4464" s="21"/>
    </row>
    <row r="4465" spans="22:25" ht="13.5">
      <c r="V4465" s="21"/>
      <c r="W4465" s="21"/>
      <c r="X4465" s="21"/>
      <c r="Y4465" s="21"/>
    </row>
    <row r="4466" spans="22:25" ht="13.5">
      <c r="V4466" s="21"/>
      <c r="W4466" s="21"/>
      <c r="X4466" s="21"/>
      <c r="Y4466" s="21"/>
    </row>
    <row r="4467" spans="22:25" ht="13.5">
      <c r="V4467" s="21"/>
      <c r="W4467" s="21"/>
      <c r="X4467" s="21"/>
      <c r="Y4467" s="21"/>
    </row>
    <row r="4468" spans="22:25" ht="13.5">
      <c r="V4468" s="21"/>
      <c r="W4468" s="21"/>
      <c r="X4468" s="21"/>
      <c r="Y4468" s="21"/>
    </row>
    <row r="4469" spans="22:25" ht="13.5">
      <c r="V4469" s="21"/>
      <c r="W4469" s="21"/>
      <c r="X4469" s="21"/>
      <c r="Y4469" s="21"/>
    </row>
    <row r="4470" spans="22:25" ht="13.5">
      <c r="V4470" s="21"/>
      <c r="W4470" s="21"/>
      <c r="X4470" s="21"/>
      <c r="Y4470" s="21"/>
    </row>
    <row r="4471" spans="22:25" ht="13.5">
      <c r="V4471" s="21"/>
      <c r="W4471" s="21"/>
      <c r="X4471" s="21"/>
      <c r="Y4471" s="21"/>
    </row>
    <row r="4472" spans="22:25" ht="13.5">
      <c r="V4472" s="21"/>
      <c r="W4472" s="21"/>
      <c r="X4472" s="21"/>
      <c r="Y4472" s="21"/>
    </row>
    <row r="4473" spans="22:25" ht="13.5">
      <c r="V4473" s="21"/>
      <c r="W4473" s="21"/>
      <c r="X4473" s="21"/>
      <c r="Y4473" s="21"/>
    </row>
    <row r="4474" spans="22:25" ht="13.5">
      <c r="V4474" s="21"/>
      <c r="W4474" s="21"/>
      <c r="X4474" s="21"/>
      <c r="Y4474" s="21"/>
    </row>
    <row r="4475" spans="22:25" ht="13.5">
      <c r="V4475" s="21"/>
      <c r="W4475" s="21"/>
      <c r="X4475" s="21"/>
      <c r="Y4475" s="21"/>
    </row>
    <row r="4476" spans="22:25" ht="13.5">
      <c r="V4476" s="21"/>
      <c r="W4476" s="21"/>
      <c r="X4476" s="21"/>
      <c r="Y4476" s="21"/>
    </row>
    <row r="4477" spans="22:25" ht="13.5">
      <c r="V4477" s="21"/>
      <c r="W4477" s="21"/>
      <c r="X4477" s="21"/>
      <c r="Y4477" s="21"/>
    </row>
    <row r="4478" spans="22:25" ht="13.5">
      <c r="V4478" s="21"/>
      <c r="W4478" s="21"/>
      <c r="X4478" s="21"/>
      <c r="Y4478" s="21"/>
    </row>
    <row r="4479" spans="22:25" ht="13.5">
      <c r="V4479" s="21"/>
      <c r="W4479" s="21"/>
      <c r="X4479" s="21"/>
      <c r="Y4479" s="21"/>
    </row>
    <row r="4480" spans="22:25" ht="13.5">
      <c r="V4480" s="21"/>
      <c r="W4480" s="21"/>
      <c r="X4480" s="21"/>
      <c r="Y4480" s="21"/>
    </row>
    <row r="4481" spans="22:25" ht="13.5">
      <c r="V4481" s="21"/>
      <c r="W4481" s="21"/>
      <c r="X4481" s="21"/>
      <c r="Y4481" s="21"/>
    </row>
    <row r="4482" spans="22:25" ht="13.5">
      <c r="V4482" s="21"/>
      <c r="W4482" s="21"/>
      <c r="X4482" s="21"/>
      <c r="Y4482" s="21"/>
    </row>
    <row r="4483" spans="22:25" ht="13.5">
      <c r="V4483" s="21"/>
      <c r="W4483" s="21"/>
      <c r="X4483" s="21"/>
      <c r="Y4483" s="21"/>
    </row>
    <row r="4484" spans="22:25" ht="13.5">
      <c r="V4484" s="21"/>
      <c r="W4484" s="21"/>
      <c r="X4484" s="21"/>
      <c r="Y4484" s="21"/>
    </row>
    <row r="4485" spans="22:25" ht="13.5">
      <c r="V4485" s="21"/>
      <c r="W4485" s="21"/>
      <c r="X4485" s="21"/>
      <c r="Y4485" s="21"/>
    </row>
    <row r="4486" spans="22:25" ht="13.5">
      <c r="V4486" s="21"/>
      <c r="W4486" s="21"/>
      <c r="X4486" s="21"/>
      <c r="Y4486" s="21"/>
    </row>
    <row r="4487" spans="22:25" ht="13.5">
      <c r="V4487" s="21"/>
      <c r="W4487" s="21"/>
      <c r="X4487" s="21"/>
      <c r="Y4487" s="21"/>
    </row>
    <row r="4488" spans="22:25" ht="13.5">
      <c r="V4488" s="21"/>
      <c r="W4488" s="21"/>
      <c r="X4488" s="21"/>
      <c r="Y4488" s="21"/>
    </row>
    <row r="4489" spans="22:25" ht="13.5">
      <c r="V4489" s="21"/>
      <c r="W4489" s="21"/>
      <c r="X4489" s="21"/>
      <c r="Y4489" s="21"/>
    </row>
    <row r="4490" spans="22:25" ht="13.5">
      <c r="V4490" s="21"/>
      <c r="W4490" s="21"/>
      <c r="X4490" s="21"/>
      <c r="Y4490" s="21"/>
    </row>
    <row r="4491" spans="22:25" ht="13.5">
      <c r="V4491" s="21"/>
      <c r="W4491" s="21"/>
      <c r="X4491" s="21"/>
      <c r="Y4491" s="21"/>
    </row>
    <row r="4492" spans="22:25" ht="13.5">
      <c r="V4492" s="21"/>
      <c r="W4492" s="21"/>
      <c r="X4492" s="21"/>
      <c r="Y4492" s="21"/>
    </row>
    <row r="4493" spans="22:25" ht="13.5">
      <c r="V4493" s="21"/>
      <c r="W4493" s="21"/>
      <c r="X4493" s="21"/>
      <c r="Y4493" s="21"/>
    </row>
    <row r="4494" spans="22:25" ht="13.5">
      <c r="V4494" s="21"/>
      <c r="W4494" s="21"/>
      <c r="X4494" s="21"/>
      <c r="Y4494" s="21"/>
    </row>
    <row r="4495" spans="22:25" ht="13.5">
      <c r="V4495" s="21"/>
      <c r="W4495" s="21"/>
      <c r="X4495" s="21"/>
      <c r="Y4495" s="21"/>
    </row>
    <row r="4496" spans="22:25" ht="13.5">
      <c r="V4496" s="21"/>
      <c r="W4496" s="21"/>
      <c r="X4496" s="21"/>
      <c r="Y4496" s="21"/>
    </row>
    <row r="4497" spans="22:25" ht="13.5">
      <c r="V4497" s="21"/>
      <c r="W4497" s="21"/>
      <c r="X4497" s="21"/>
      <c r="Y4497" s="21"/>
    </row>
    <row r="4498" spans="22:25" ht="13.5">
      <c r="V4498" s="21"/>
      <c r="W4498" s="21"/>
      <c r="X4498" s="21"/>
      <c r="Y4498" s="21"/>
    </row>
    <row r="4499" spans="22:25" ht="13.5">
      <c r="V4499" s="21"/>
      <c r="W4499" s="21"/>
      <c r="X4499" s="21"/>
      <c r="Y4499" s="21"/>
    </row>
    <row r="4500" spans="22:25" ht="13.5">
      <c r="V4500" s="21"/>
      <c r="W4500" s="21"/>
      <c r="X4500" s="21"/>
      <c r="Y4500" s="21"/>
    </row>
    <row r="4501" spans="22:25" ht="13.5">
      <c r="V4501" s="21"/>
      <c r="W4501" s="21"/>
      <c r="X4501" s="21"/>
      <c r="Y4501" s="21"/>
    </row>
    <row r="4502" spans="22:25" ht="13.5">
      <c r="V4502" s="21"/>
      <c r="W4502" s="21"/>
      <c r="X4502" s="21"/>
      <c r="Y4502" s="21"/>
    </row>
    <row r="4503" spans="22:25" ht="13.5">
      <c r="V4503" s="21"/>
      <c r="W4503" s="21"/>
      <c r="X4503" s="21"/>
      <c r="Y4503" s="21"/>
    </row>
    <row r="4504" spans="22:25" ht="13.5">
      <c r="V4504" s="21"/>
      <c r="W4504" s="21"/>
      <c r="X4504" s="21"/>
      <c r="Y4504" s="21"/>
    </row>
    <row r="4505" spans="22:25" ht="13.5">
      <c r="V4505" s="21"/>
      <c r="W4505" s="21"/>
      <c r="X4505" s="21"/>
      <c r="Y4505" s="21"/>
    </row>
    <row r="4506" spans="22:25" ht="13.5">
      <c r="V4506" s="21"/>
      <c r="W4506" s="21"/>
      <c r="X4506" s="21"/>
      <c r="Y4506" s="21"/>
    </row>
    <row r="4507" spans="22:25" ht="13.5">
      <c r="V4507" s="21"/>
      <c r="W4507" s="21"/>
      <c r="X4507" s="21"/>
      <c r="Y4507" s="21"/>
    </row>
    <row r="4508" spans="22:25" ht="13.5">
      <c r="V4508" s="21"/>
      <c r="W4508" s="21"/>
      <c r="X4508" s="21"/>
      <c r="Y4508" s="21"/>
    </row>
    <row r="4509" spans="22:25" ht="13.5">
      <c r="V4509" s="21"/>
      <c r="W4509" s="21"/>
      <c r="X4509" s="21"/>
      <c r="Y4509" s="21"/>
    </row>
    <row r="4510" spans="22:25" ht="13.5">
      <c r="V4510" s="21"/>
      <c r="W4510" s="21"/>
      <c r="X4510" s="21"/>
      <c r="Y4510" s="21"/>
    </row>
    <row r="4511" spans="22:25" ht="13.5">
      <c r="V4511" s="21"/>
      <c r="W4511" s="21"/>
      <c r="X4511" s="21"/>
      <c r="Y4511" s="21"/>
    </row>
    <row r="4512" spans="22:25" ht="13.5">
      <c r="V4512" s="21"/>
      <c r="W4512" s="21"/>
      <c r="X4512" s="21"/>
      <c r="Y4512" s="21"/>
    </row>
    <row r="4513" spans="22:25" ht="13.5">
      <c r="V4513" s="21"/>
      <c r="W4513" s="21"/>
      <c r="X4513" s="21"/>
      <c r="Y4513" s="21"/>
    </row>
    <row r="4514" spans="22:25" ht="13.5">
      <c r="V4514" s="21"/>
      <c r="W4514" s="21"/>
      <c r="X4514" s="21"/>
      <c r="Y4514" s="21"/>
    </row>
    <row r="4515" spans="22:25" ht="13.5">
      <c r="V4515" s="21"/>
      <c r="W4515" s="21"/>
      <c r="X4515" s="21"/>
      <c r="Y4515" s="21"/>
    </row>
    <row r="4516" spans="22:25" ht="13.5">
      <c r="V4516" s="21"/>
      <c r="W4516" s="21"/>
      <c r="X4516" s="21"/>
      <c r="Y4516" s="21"/>
    </row>
    <row r="4517" spans="22:25" ht="13.5">
      <c r="V4517" s="21"/>
      <c r="W4517" s="21"/>
      <c r="X4517" s="21"/>
      <c r="Y4517" s="21"/>
    </row>
    <row r="4518" spans="22:25" ht="13.5">
      <c r="V4518" s="21"/>
      <c r="W4518" s="21"/>
      <c r="X4518" s="21"/>
      <c r="Y4518" s="21"/>
    </row>
    <row r="4519" spans="22:25" ht="13.5">
      <c r="V4519" s="21"/>
      <c r="W4519" s="21"/>
      <c r="X4519" s="21"/>
      <c r="Y4519" s="21"/>
    </row>
    <row r="4520" spans="22:25" ht="13.5">
      <c r="V4520" s="21"/>
      <c r="W4520" s="21"/>
      <c r="X4520" s="21"/>
      <c r="Y4520" s="21"/>
    </row>
    <row r="4521" spans="22:25" ht="13.5">
      <c r="V4521" s="21"/>
      <c r="W4521" s="21"/>
      <c r="X4521" s="21"/>
      <c r="Y4521" s="21"/>
    </row>
    <row r="4522" spans="22:25" ht="13.5">
      <c r="V4522" s="21"/>
      <c r="W4522" s="21"/>
      <c r="X4522" s="21"/>
      <c r="Y4522" s="21"/>
    </row>
    <row r="4523" spans="22:25" ht="13.5">
      <c r="V4523" s="21"/>
      <c r="W4523" s="21"/>
      <c r="X4523" s="21"/>
      <c r="Y4523" s="21"/>
    </row>
    <row r="4524" spans="22:25" ht="13.5">
      <c r="V4524" s="21"/>
      <c r="W4524" s="21"/>
      <c r="X4524" s="21"/>
      <c r="Y4524" s="21"/>
    </row>
    <row r="4525" spans="22:25" ht="13.5">
      <c r="V4525" s="21"/>
      <c r="W4525" s="21"/>
      <c r="X4525" s="21"/>
      <c r="Y4525" s="21"/>
    </row>
    <row r="4526" spans="22:25" ht="13.5">
      <c r="V4526" s="21"/>
      <c r="W4526" s="21"/>
      <c r="X4526" s="21"/>
      <c r="Y4526" s="21"/>
    </row>
    <row r="4527" spans="22:25" ht="13.5">
      <c r="V4527" s="21"/>
      <c r="W4527" s="21"/>
      <c r="X4527" s="21"/>
      <c r="Y4527" s="21"/>
    </row>
    <row r="4528" spans="22:25" ht="13.5">
      <c r="V4528" s="21"/>
      <c r="W4528" s="21"/>
      <c r="X4528" s="21"/>
      <c r="Y4528" s="21"/>
    </row>
    <row r="4529" spans="22:25" ht="13.5">
      <c r="V4529" s="21"/>
      <c r="W4529" s="21"/>
      <c r="X4529" s="21"/>
      <c r="Y4529" s="21"/>
    </row>
    <row r="4530" spans="22:25" ht="13.5">
      <c r="V4530" s="21"/>
      <c r="W4530" s="21"/>
      <c r="X4530" s="21"/>
      <c r="Y4530" s="21"/>
    </row>
    <row r="4531" spans="22:25" ht="13.5">
      <c r="V4531" s="21"/>
      <c r="W4531" s="21"/>
      <c r="X4531" s="21"/>
      <c r="Y4531" s="21"/>
    </row>
    <row r="4532" spans="22:25" ht="13.5">
      <c r="V4532" s="21"/>
      <c r="W4532" s="21"/>
      <c r="X4532" s="21"/>
      <c r="Y4532" s="21"/>
    </row>
    <row r="4533" spans="22:25" ht="13.5">
      <c r="V4533" s="21"/>
      <c r="W4533" s="21"/>
      <c r="X4533" s="21"/>
      <c r="Y4533" s="21"/>
    </row>
    <row r="4534" spans="22:25" ht="13.5">
      <c r="V4534" s="21"/>
      <c r="W4534" s="21"/>
      <c r="X4534" s="21"/>
      <c r="Y4534" s="21"/>
    </row>
    <row r="4535" spans="22:25" ht="13.5">
      <c r="V4535" s="21"/>
      <c r="W4535" s="21"/>
      <c r="X4535" s="21"/>
      <c r="Y4535" s="21"/>
    </row>
    <row r="4536" spans="22:25" ht="13.5">
      <c r="V4536" s="21"/>
      <c r="W4536" s="21"/>
      <c r="X4536" s="21"/>
      <c r="Y4536" s="21"/>
    </row>
    <row r="4537" spans="22:25" ht="13.5">
      <c r="V4537" s="21"/>
      <c r="W4537" s="21"/>
      <c r="X4537" s="21"/>
      <c r="Y4537" s="21"/>
    </row>
    <row r="4538" spans="22:25" ht="13.5">
      <c r="V4538" s="21"/>
      <c r="W4538" s="21"/>
      <c r="X4538" s="21"/>
      <c r="Y4538" s="21"/>
    </row>
    <row r="4539" spans="22:25" ht="13.5">
      <c r="V4539" s="21"/>
      <c r="W4539" s="21"/>
      <c r="X4539" s="21"/>
      <c r="Y4539" s="21"/>
    </row>
    <row r="4540" spans="22:25" ht="13.5">
      <c r="V4540" s="21"/>
      <c r="W4540" s="21"/>
      <c r="X4540" s="21"/>
      <c r="Y4540" s="21"/>
    </row>
    <row r="4541" spans="22:25" ht="13.5">
      <c r="V4541" s="21"/>
      <c r="W4541" s="21"/>
      <c r="X4541" s="21"/>
      <c r="Y4541" s="21"/>
    </row>
    <row r="4542" spans="22:25" ht="13.5">
      <c r="V4542" s="21"/>
      <c r="W4542" s="21"/>
      <c r="X4542" s="21"/>
      <c r="Y4542" s="21"/>
    </row>
    <row r="4543" spans="22:25" ht="13.5">
      <c r="V4543" s="21"/>
      <c r="W4543" s="21"/>
      <c r="X4543" s="21"/>
      <c r="Y4543" s="21"/>
    </row>
    <row r="4544" spans="22:25" ht="13.5">
      <c r="V4544" s="21"/>
      <c r="W4544" s="21"/>
      <c r="X4544" s="21"/>
      <c r="Y4544" s="21"/>
    </row>
    <row r="4545" spans="22:25" ht="13.5">
      <c r="V4545" s="21"/>
      <c r="W4545" s="21"/>
      <c r="X4545" s="21"/>
      <c r="Y4545" s="21"/>
    </row>
    <row r="4546" spans="22:25" ht="13.5">
      <c r="V4546" s="21"/>
      <c r="W4546" s="21"/>
      <c r="X4546" s="21"/>
      <c r="Y4546" s="21"/>
    </row>
    <row r="4547" spans="22:25" ht="13.5">
      <c r="V4547" s="21"/>
      <c r="W4547" s="21"/>
      <c r="X4547" s="21"/>
      <c r="Y4547" s="21"/>
    </row>
    <row r="4548" spans="22:25" ht="13.5">
      <c r="V4548" s="21"/>
      <c r="W4548" s="21"/>
      <c r="X4548" s="21"/>
      <c r="Y4548" s="21"/>
    </row>
    <row r="4549" spans="22:25" ht="13.5">
      <c r="V4549" s="21"/>
      <c r="W4549" s="21"/>
      <c r="X4549" s="21"/>
      <c r="Y4549" s="21"/>
    </row>
    <row r="4550" spans="22:25" ht="13.5">
      <c r="V4550" s="21"/>
      <c r="W4550" s="21"/>
      <c r="X4550" s="21"/>
      <c r="Y4550" s="21"/>
    </row>
    <row r="4551" spans="22:25" ht="13.5">
      <c r="V4551" s="21"/>
      <c r="W4551" s="21"/>
      <c r="X4551" s="21"/>
      <c r="Y4551" s="21"/>
    </row>
    <row r="4552" spans="22:25" ht="13.5">
      <c r="V4552" s="21"/>
      <c r="W4552" s="21"/>
      <c r="X4552" s="21"/>
      <c r="Y4552" s="21"/>
    </row>
    <row r="4553" spans="22:25" ht="13.5">
      <c r="V4553" s="21"/>
      <c r="W4553" s="21"/>
      <c r="X4553" s="21"/>
      <c r="Y4553" s="21"/>
    </row>
    <row r="4554" spans="22:25" ht="13.5">
      <c r="V4554" s="21"/>
      <c r="W4554" s="21"/>
      <c r="X4554" s="21"/>
      <c r="Y4554" s="21"/>
    </row>
    <row r="4555" spans="22:25" ht="13.5">
      <c r="V4555" s="21"/>
      <c r="W4555" s="21"/>
      <c r="X4555" s="21"/>
      <c r="Y4555" s="21"/>
    </row>
    <row r="4556" spans="22:25" ht="13.5">
      <c r="V4556" s="21"/>
      <c r="W4556" s="21"/>
      <c r="X4556" s="21"/>
      <c r="Y4556" s="21"/>
    </row>
    <row r="4557" spans="22:25" ht="13.5">
      <c r="V4557" s="21"/>
      <c r="W4557" s="21"/>
      <c r="X4557" s="21"/>
      <c r="Y4557" s="21"/>
    </row>
    <row r="4558" spans="22:25" ht="13.5">
      <c r="V4558" s="21"/>
      <c r="W4558" s="21"/>
      <c r="X4558" s="21"/>
      <c r="Y4558" s="21"/>
    </row>
    <row r="4559" spans="22:25" ht="13.5">
      <c r="V4559" s="21"/>
      <c r="W4559" s="21"/>
      <c r="X4559" s="21"/>
      <c r="Y4559" s="21"/>
    </row>
    <row r="4560" spans="22:25" ht="13.5">
      <c r="V4560" s="21"/>
      <c r="W4560" s="21"/>
      <c r="X4560" s="21"/>
      <c r="Y4560" s="21"/>
    </row>
    <row r="4561" spans="22:25" ht="13.5">
      <c r="V4561" s="21"/>
      <c r="W4561" s="21"/>
      <c r="X4561" s="21"/>
      <c r="Y4561" s="21"/>
    </row>
    <row r="4562" spans="22:25" ht="13.5">
      <c r="V4562" s="21"/>
      <c r="W4562" s="21"/>
      <c r="X4562" s="21"/>
      <c r="Y4562" s="21"/>
    </row>
    <row r="4563" spans="22:25" ht="13.5">
      <c r="V4563" s="21"/>
      <c r="W4563" s="21"/>
      <c r="X4563" s="21"/>
      <c r="Y4563" s="21"/>
    </row>
    <row r="4564" spans="22:25" ht="13.5">
      <c r="V4564" s="21"/>
      <c r="W4564" s="21"/>
      <c r="X4564" s="21"/>
      <c r="Y4564" s="21"/>
    </row>
    <row r="4565" spans="22:25" ht="13.5">
      <c r="V4565" s="21"/>
      <c r="W4565" s="21"/>
      <c r="X4565" s="21"/>
      <c r="Y4565" s="21"/>
    </row>
    <row r="4566" spans="22:25" ht="13.5">
      <c r="V4566" s="21"/>
      <c r="W4566" s="21"/>
      <c r="X4566" s="21"/>
      <c r="Y4566" s="21"/>
    </row>
    <row r="4567" spans="22:25" ht="13.5">
      <c r="V4567" s="21"/>
      <c r="W4567" s="21"/>
      <c r="X4567" s="21"/>
      <c r="Y4567" s="21"/>
    </row>
    <row r="4568" spans="22:25" ht="13.5">
      <c r="V4568" s="21"/>
      <c r="W4568" s="21"/>
      <c r="X4568" s="21"/>
      <c r="Y4568" s="21"/>
    </row>
    <row r="4569" spans="22:25" ht="13.5">
      <c r="V4569" s="21"/>
      <c r="W4569" s="21"/>
      <c r="X4569" s="21"/>
      <c r="Y4569" s="21"/>
    </row>
    <row r="4570" spans="22:25" ht="13.5">
      <c r="V4570" s="21"/>
      <c r="W4570" s="21"/>
      <c r="X4570" s="21"/>
      <c r="Y4570" s="21"/>
    </row>
    <row r="4571" spans="22:25" ht="13.5">
      <c r="V4571" s="21"/>
      <c r="W4571" s="21"/>
      <c r="X4571" s="21"/>
      <c r="Y4571" s="21"/>
    </row>
    <row r="4572" spans="22:25" ht="13.5">
      <c r="V4572" s="21"/>
      <c r="W4572" s="21"/>
      <c r="X4572" s="21"/>
      <c r="Y4572" s="21"/>
    </row>
    <row r="4573" spans="22:25" ht="13.5">
      <c r="V4573" s="21"/>
      <c r="W4573" s="21"/>
      <c r="X4573" s="21"/>
      <c r="Y4573" s="21"/>
    </row>
    <row r="4574" spans="22:25" ht="13.5">
      <c r="V4574" s="21"/>
      <c r="W4574" s="21"/>
      <c r="X4574" s="21"/>
      <c r="Y4574" s="21"/>
    </row>
    <row r="4575" spans="22:25" ht="13.5">
      <c r="V4575" s="21"/>
      <c r="W4575" s="21"/>
      <c r="X4575" s="21"/>
      <c r="Y4575" s="21"/>
    </row>
    <row r="4576" spans="22:25" ht="13.5">
      <c r="V4576" s="21"/>
      <c r="W4576" s="21"/>
      <c r="X4576" s="21"/>
      <c r="Y4576" s="21"/>
    </row>
    <row r="4577" spans="22:25" ht="13.5">
      <c r="V4577" s="21"/>
      <c r="W4577" s="21"/>
      <c r="X4577" s="21"/>
      <c r="Y4577" s="21"/>
    </row>
    <row r="4578" spans="22:25" ht="13.5">
      <c r="V4578" s="21"/>
      <c r="W4578" s="21"/>
      <c r="X4578" s="21"/>
      <c r="Y4578" s="21"/>
    </row>
    <row r="4579" spans="22:25" ht="13.5">
      <c r="V4579" s="21"/>
      <c r="W4579" s="21"/>
      <c r="X4579" s="21"/>
      <c r="Y4579" s="21"/>
    </row>
    <row r="4580" spans="22:25" ht="13.5">
      <c r="V4580" s="21"/>
      <c r="W4580" s="21"/>
      <c r="X4580" s="21"/>
      <c r="Y4580" s="21"/>
    </row>
    <row r="4581" spans="22:25" ht="13.5">
      <c r="V4581" s="21"/>
      <c r="W4581" s="21"/>
      <c r="X4581" s="21"/>
      <c r="Y4581" s="21"/>
    </row>
    <row r="4582" spans="22:25" ht="13.5">
      <c r="V4582" s="21"/>
      <c r="W4582" s="21"/>
      <c r="X4582" s="21"/>
      <c r="Y4582" s="21"/>
    </row>
    <row r="4583" spans="22:25" ht="13.5">
      <c r="V4583" s="21"/>
      <c r="W4583" s="21"/>
      <c r="X4583" s="21"/>
      <c r="Y4583" s="21"/>
    </row>
    <row r="4584" spans="22:25" ht="13.5">
      <c r="V4584" s="21"/>
      <c r="W4584" s="21"/>
      <c r="X4584" s="21"/>
      <c r="Y4584" s="21"/>
    </row>
    <row r="4585" spans="22:25" ht="13.5">
      <c r="V4585" s="21"/>
      <c r="W4585" s="21"/>
      <c r="X4585" s="21"/>
      <c r="Y4585" s="21"/>
    </row>
    <row r="4586" spans="22:25" ht="13.5">
      <c r="V4586" s="21"/>
      <c r="W4586" s="21"/>
      <c r="X4586" s="21"/>
      <c r="Y4586" s="21"/>
    </row>
    <row r="4587" spans="22:25" ht="13.5">
      <c r="V4587" s="21"/>
      <c r="W4587" s="21"/>
      <c r="X4587" s="21"/>
      <c r="Y4587" s="21"/>
    </row>
    <row r="4588" spans="22:25" ht="13.5">
      <c r="V4588" s="21"/>
      <c r="W4588" s="21"/>
      <c r="X4588" s="21"/>
      <c r="Y4588" s="21"/>
    </row>
    <row r="4589" spans="22:25" ht="13.5">
      <c r="V4589" s="21"/>
      <c r="W4589" s="21"/>
      <c r="X4589" s="21"/>
      <c r="Y4589" s="21"/>
    </row>
    <row r="4590" spans="22:25" ht="13.5">
      <c r="V4590" s="21"/>
      <c r="W4590" s="21"/>
      <c r="X4590" s="21"/>
      <c r="Y4590" s="21"/>
    </row>
    <row r="4591" spans="22:25" ht="13.5">
      <c r="V4591" s="21"/>
      <c r="W4591" s="21"/>
      <c r="X4591" s="21"/>
      <c r="Y4591" s="21"/>
    </row>
    <row r="4592" spans="22:25" ht="13.5">
      <c r="V4592" s="21"/>
      <c r="W4592" s="21"/>
      <c r="X4592" s="21"/>
      <c r="Y4592" s="21"/>
    </row>
    <row r="4593" spans="22:25" ht="13.5">
      <c r="V4593" s="21"/>
      <c r="W4593" s="21"/>
      <c r="X4593" s="21"/>
      <c r="Y4593" s="21"/>
    </row>
    <row r="4594" spans="22:25" ht="13.5">
      <c r="V4594" s="21"/>
      <c r="W4594" s="21"/>
      <c r="X4594" s="21"/>
      <c r="Y4594" s="21"/>
    </row>
    <row r="4595" spans="22:25" ht="13.5">
      <c r="V4595" s="21"/>
      <c r="W4595" s="21"/>
      <c r="X4595" s="21"/>
      <c r="Y4595" s="21"/>
    </row>
    <row r="4596" spans="22:25" ht="13.5">
      <c r="V4596" s="21"/>
      <c r="W4596" s="21"/>
      <c r="X4596" s="21"/>
      <c r="Y4596" s="21"/>
    </row>
    <row r="4597" spans="22:25" ht="13.5">
      <c r="V4597" s="21"/>
      <c r="W4597" s="21"/>
      <c r="X4597" s="21"/>
      <c r="Y4597" s="21"/>
    </row>
    <row r="4598" spans="22:25" ht="13.5">
      <c r="V4598" s="21"/>
      <c r="W4598" s="21"/>
      <c r="X4598" s="21"/>
      <c r="Y4598" s="21"/>
    </row>
    <row r="4599" spans="22:25" ht="13.5">
      <c r="V4599" s="21"/>
      <c r="W4599" s="21"/>
      <c r="X4599" s="21"/>
      <c r="Y4599" s="21"/>
    </row>
    <row r="4600" spans="22:25" ht="13.5">
      <c r="V4600" s="21"/>
      <c r="W4600" s="21"/>
      <c r="X4600" s="21"/>
      <c r="Y4600" s="21"/>
    </row>
    <row r="4601" spans="22:25" ht="13.5">
      <c r="V4601" s="21"/>
      <c r="W4601" s="21"/>
      <c r="X4601" s="21"/>
      <c r="Y4601" s="21"/>
    </row>
    <row r="4602" spans="22:25" ht="13.5">
      <c r="V4602" s="21"/>
      <c r="W4602" s="21"/>
      <c r="X4602" s="21"/>
      <c r="Y4602" s="21"/>
    </row>
    <row r="4603" spans="22:25" ht="13.5">
      <c r="V4603" s="21"/>
      <c r="W4603" s="21"/>
      <c r="X4603" s="21"/>
      <c r="Y4603" s="21"/>
    </row>
    <row r="4604" spans="22:25" ht="13.5">
      <c r="V4604" s="21"/>
      <c r="W4604" s="21"/>
      <c r="X4604" s="21"/>
      <c r="Y4604" s="21"/>
    </row>
    <row r="4605" spans="22:25" ht="13.5">
      <c r="V4605" s="21"/>
      <c r="W4605" s="21"/>
      <c r="X4605" s="21"/>
      <c r="Y4605" s="21"/>
    </row>
    <row r="4606" spans="22:25" ht="13.5">
      <c r="V4606" s="21"/>
      <c r="W4606" s="21"/>
      <c r="X4606" s="21"/>
      <c r="Y4606" s="21"/>
    </row>
    <row r="4607" spans="22:25" ht="13.5">
      <c r="V4607" s="21"/>
      <c r="W4607" s="21"/>
      <c r="X4607" s="21"/>
      <c r="Y4607" s="21"/>
    </row>
    <row r="4608" spans="22:25" ht="13.5">
      <c r="V4608" s="21"/>
      <c r="W4608" s="21"/>
      <c r="X4608" s="21"/>
      <c r="Y4608" s="21"/>
    </row>
    <row r="4609" spans="22:25" ht="13.5">
      <c r="V4609" s="21"/>
      <c r="W4609" s="21"/>
      <c r="X4609" s="21"/>
      <c r="Y4609" s="21"/>
    </row>
    <row r="4610" spans="22:25" ht="13.5">
      <c r="V4610" s="21"/>
      <c r="W4610" s="21"/>
      <c r="X4610" s="21"/>
      <c r="Y4610" s="21"/>
    </row>
    <row r="4611" spans="22:25" ht="13.5">
      <c r="V4611" s="21"/>
      <c r="W4611" s="21"/>
      <c r="X4611" s="21"/>
      <c r="Y4611" s="21"/>
    </row>
    <row r="4612" spans="22:25" ht="13.5">
      <c r="V4612" s="21"/>
      <c r="W4612" s="21"/>
      <c r="X4612" s="21"/>
      <c r="Y4612" s="21"/>
    </row>
    <row r="4613" spans="22:25" ht="13.5">
      <c r="V4613" s="21"/>
      <c r="W4613" s="21"/>
      <c r="X4613" s="21"/>
      <c r="Y4613" s="21"/>
    </row>
    <row r="4614" spans="22:25" ht="13.5">
      <c r="V4614" s="21"/>
      <c r="W4614" s="21"/>
      <c r="X4614" s="21"/>
      <c r="Y4614" s="21"/>
    </row>
    <row r="4615" spans="22:25" ht="13.5">
      <c r="V4615" s="21"/>
      <c r="W4615" s="21"/>
      <c r="X4615" s="21"/>
      <c r="Y4615" s="21"/>
    </row>
    <row r="4616" spans="22:25" ht="13.5">
      <c r="V4616" s="21"/>
      <c r="W4616" s="21"/>
      <c r="X4616" s="21"/>
      <c r="Y4616" s="21"/>
    </row>
    <row r="4617" spans="22:25" ht="13.5">
      <c r="V4617" s="21"/>
      <c r="W4617" s="21"/>
      <c r="X4617" s="21"/>
      <c r="Y4617" s="21"/>
    </row>
    <row r="4618" spans="22:25" ht="13.5">
      <c r="V4618" s="21"/>
      <c r="W4618" s="21"/>
      <c r="X4618" s="21"/>
      <c r="Y4618" s="21"/>
    </row>
    <row r="4619" spans="22:25" ht="13.5">
      <c r="V4619" s="21"/>
      <c r="W4619" s="21"/>
      <c r="X4619" s="21"/>
      <c r="Y4619" s="21"/>
    </row>
    <row r="4620" spans="22:25" ht="13.5">
      <c r="V4620" s="21"/>
      <c r="W4620" s="21"/>
      <c r="X4620" s="21"/>
      <c r="Y4620" s="21"/>
    </row>
    <row r="4621" spans="22:25" ht="13.5">
      <c r="V4621" s="21"/>
      <c r="W4621" s="21"/>
      <c r="X4621" s="21"/>
      <c r="Y4621" s="21"/>
    </row>
    <row r="4622" spans="22:25" ht="13.5">
      <c r="V4622" s="21"/>
      <c r="W4622" s="21"/>
      <c r="X4622" s="21"/>
      <c r="Y4622" s="21"/>
    </row>
    <row r="4623" spans="22:25" ht="13.5">
      <c r="V4623" s="21"/>
      <c r="W4623" s="21"/>
      <c r="X4623" s="21"/>
      <c r="Y4623" s="21"/>
    </row>
    <row r="4624" spans="22:25" ht="13.5">
      <c r="V4624" s="21"/>
      <c r="W4624" s="21"/>
      <c r="X4624" s="21"/>
      <c r="Y4624" s="21"/>
    </row>
    <row r="4625" spans="22:25" ht="13.5">
      <c r="V4625" s="21"/>
      <c r="W4625" s="21"/>
      <c r="X4625" s="21"/>
      <c r="Y4625" s="21"/>
    </row>
    <row r="4626" spans="22:25" ht="13.5">
      <c r="V4626" s="21"/>
      <c r="W4626" s="21"/>
      <c r="X4626" s="21"/>
      <c r="Y4626" s="21"/>
    </row>
    <row r="4627" spans="22:25" ht="13.5">
      <c r="V4627" s="21"/>
      <c r="W4627" s="21"/>
      <c r="X4627" s="21"/>
      <c r="Y4627" s="21"/>
    </row>
    <row r="4628" spans="22:25" ht="13.5">
      <c r="V4628" s="21"/>
      <c r="W4628" s="21"/>
      <c r="X4628" s="21"/>
      <c r="Y4628" s="21"/>
    </row>
    <row r="4629" spans="22:25" ht="13.5">
      <c r="V4629" s="21"/>
      <c r="W4629" s="21"/>
      <c r="X4629" s="21"/>
      <c r="Y4629" s="21"/>
    </row>
    <row r="4630" spans="22:25" ht="13.5">
      <c r="V4630" s="21"/>
      <c r="W4630" s="21"/>
      <c r="X4630" s="21"/>
      <c r="Y4630" s="21"/>
    </row>
    <row r="4631" spans="22:25" ht="13.5">
      <c r="V4631" s="21"/>
      <c r="W4631" s="21"/>
      <c r="X4631" s="21"/>
      <c r="Y4631" s="21"/>
    </row>
    <row r="4632" spans="22:25" ht="13.5">
      <c r="V4632" s="21"/>
      <c r="W4632" s="21"/>
      <c r="X4632" s="21"/>
      <c r="Y4632" s="21"/>
    </row>
    <row r="4633" spans="22:25" ht="13.5">
      <c r="V4633" s="21"/>
      <c r="W4633" s="21"/>
      <c r="X4633" s="21"/>
      <c r="Y4633" s="21"/>
    </row>
    <row r="4634" spans="22:25" ht="13.5">
      <c r="V4634" s="21"/>
      <c r="W4634" s="21"/>
      <c r="X4634" s="21"/>
      <c r="Y4634" s="21"/>
    </row>
    <row r="4635" spans="22:25" ht="13.5">
      <c r="V4635" s="21"/>
      <c r="W4635" s="21"/>
      <c r="X4635" s="21"/>
      <c r="Y4635" s="21"/>
    </row>
    <row r="4636" spans="22:25" ht="13.5">
      <c r="V4636" s="21"/>
      <c r="W4636" s="21"/>
      <c r="X4636" s="21"/>
      <c r="Y4636" s="21"/>
    </row>
    <row r="4637" spans="22:25" ht="13.5">
      <c r="V4637" s="21"/>
      <c r="W4637" s="21"/>
      <c r="X4637" s="21"/>
      <c r="Y4637" s="21"/>
    </row>
    <row r="4638" spans="22:25" ht="13.5">
      <c r="V4638" s="21"/>
      <c r="W4638" s="21"/>
      <c r="X4638" s="21"/>
      <c r="Y4638" s="21"/>
    </row>
    <row r="4639" spans="22:25" ht="13.5">
      <c r="V4639" s="21"/>
      <c r="W4639" s="21"/>
      <c r="X4639" s="21"/>
      <c r="Y4639" s="21"/>
    </row>
    <row r="4640" spans="22:25" ht="13.5">
      <c r="V4640" s="21"/>
      <c r="W4640" s="21"/>
      <c r="X4640" s="21"/>
      <c r="Y4640" s="21"/>
    </row>
    <row r="4641" spans="22:25" ht="13.5">
      <c r="V4641" s="21"/>
      <c r="W4641" s="21"/>
      <c r="X4641" s="21"/>
      <c r="Y4641" s="21"/>
    </row>
    <row r="4642" spans="22:25" ht="13.5">
      <c r="V4642" s="21"/>
      <c r="W4642" s="21"/>
      <c r="X4642" s="21"/>
      <c r="Y4642" s="21"/>
    </row>
    <row r="4643" spans="22:25" ht="13.5">
      <c r="V4643" s="21"/>
      <c r="W4643" s="21"/>
      <c r="X4643" s="21"/>
      <c r="Y4643" s="21"/>
    </row>
    <row r="4644" spans="22:25" ht="13.5">
      <c r="V4644" s="21"/>
      <c r="W4644" s="21"/>
      <c r="X4644" s="21"/>
      <c r="Y4644" s="21"/>
    </row>
    <row r="4645" spans="22:25" ht="13.5">
      <c r="V4645" s="21"/>
      <c r="W4645" s="21"/>
      <c r="X4645" s="21"/>
      <c r="Y4645" s="21"/>
    </row>
    <row r="4646" spans="22:25" ht="13.5">
      <c r="V4646" s="21"/>
      <c r="W4646" s="21"/>
      <c r="X4646" s="21"/>
      <c r="Y4646" s="21"/>
    </row>
    <row r="4647" spans="22:25" ht="13.5">
      <c r="V4647" s="21"/>
      <c r="W4647" s="21"/>
      <c r="X4647" s="21"/>
      <c r="Y4647" s="21"/>
    </row>
    <row r="4648" spans="22:25" ht="13.5">
      <c r="V4648" s="21"/>
      <c r="W4648" s="21"/>
      <c r="X4648" s="21"/>
      <c r="Y4648" s="21"/>
    </row>
    <row r="4649" spans="22:25" ht="13.5">
      <c r="V4649" s="21"/>
      <c r="W4649" s="21"/>
      <c r="X4649" s="21"/>
      <c r="Y4649" s="21"/>
    </row>
    <row r="4650" spans="22:25" ht="13.5">
      <c r="V4650" s="21"/>
      <c r="W4650" s="21"/>
      <c r="X4650" s="21"/>
      <c r="Y4650" s="21"/>
    </row>
    <row r="4651" spans="22:25" ht="13.5">
      <c r="V4651" s="21"/>
      <c r="W4651" s="21"/>
      <c r="X4651" s="21"/>
      <c r="Y4651" s="21"/>
    </row>
    <row r="4652" spans="22:25" ht="13.5">
      <c r="V4652" s="21"/>
      <c r="W4652" s="21"/>
      <c r="X4652" s="21"/>
      <c r="Y4652" s="21"/>
    </row>
    <row r="4653" spans="22:25" ht="13.5">
      <c r="V4653" s="21"/>
      <c r="W4653" s="21"/>
      <c r="X4653" s="21"/>
      <c r="Y4653" s="21"/>
    </row>
    <row r="4654" spans="22:25" ht="13.5">
      <c r="V4654" s="21"/>
      <c r="W4654" s="21"/>
      <c r="X4654" s="21"/>
      <c r="Y4654" s="21"/>
    </row>
    <row r="4655" spans="22:25" ht="13.5">
      <c r="V4655" s="21"/>
      <c r="W4655" s="21"/>
      <c r="X4655" s="21"/>
      <c r="Y4655" s="21"/>
    </row>
    <row r="4656" spans="22:25" ht="13.5">
      <c r="V4656" s="21"/>
      <c r="W4656" s="21"/>
      <c r="X4656" s="21"/>
      <c r="Y4656" s="21"/>
    </row>
    <row r="4657" spans="22:25" ht="13.5">
      <c r="V4657" s="21"/>
      <c r="W4657" s="21"/>
      <c r="X4657" s="21"/>
      <c r="Y4657" s="21"/>
    </row>
    <row r="4658" spans="22:25" ht="13.5">
      <c r="V4658" s="21"/>
      <c r="W4658" s="21"/>
      <c r="X4658" s="21"/>
      <c r="Y4658" s="21"/>
    </row>
    <row r="4659" spans="22:25" ht="13.5">
      <c r="V4659" s="21"/>
      <c r="W4659" s="21"/>
      <c r="X4659" s="21"/>
      <c r="Y4659" s="21"/>
    </row>
    <row r="4660" spans="22:25" ht="13.5">
      <c r="V4660" s="21"/>
      <c r="W4660" s="21"/>
      <c r="X4660" s="21"/>
      <c r="Y4660" s="21"/>
    </row>
    <row r="4661" spans="22:25" ht="13.5">
      <c r="V4661" s="21"/>
      <c r="W4661" s="21"/>
      <c r="X4661" s="21"/>
      <c r="Y4661" s="21"/>
    </row>
    <row r="4662" spans="22:25" ht="13.5">
      <c r="V4662" s="21"/>
      <c r="W4662" s="21"/>
      <c r="X4662" s="21"/>
      <c r="Y4662" s="21"/>
    </row>
    <row r="4663" spans="22:25" ht="13.5">
      <c r="V4663" s="21"/>
      <c r="W4663" s="21"/>
      <c r="X4663" s="21"/>
      <c r="Y4663" s="21"/>
    </row>
    <row r="4664" spans="22:25" ht="13.5">
      <c r="V4664" s="21"/>
      <c r="W4664" s="21"/>
      <c r="X4664" s="21"/>
      <c r="Y4664" s="21"/>
    </row>
    <row r="4665" spans="22:25" ht="13.5">
      <c r="V4665" s="21"/>
      <c r="W4665" s="21"/>
      <c r="X4665" s="21"/>
      <c r="Y4665" s="21"/>
    </row>
    <row r="4666" spans="22:25" ht="13.5">
      <c r="V4666" s="21"/>
      <c r="W4666" s="21"/>
      <c r="X4666" s="21"/>
      <c r="Y4666" s="21"/>
    </row>
    <row r="4667" spans="22:25" ht="13.5">
      <c r="V4667" s="21"/>
      <c r="W4667" s="21"/>
      <c r="X4667" s="21"/>
      <c r="Y4667" s="21"/>
    </row>
    <row r="4668" spans="22:25" ht="13.5">
      <c r="V4668" s="21"/>
      <c r="W4668" s="21"/>
      <c r="X4668" s="21"/>
      <c r="Y4668" s="21"/>
    </row>
    <row r="4669" spans="22:25" ht="13.5">
      <c r="V4669" s="21"/>
      <c r="W4669" s="21"/>
      <c r="X4669" s="21"/>
      <c r="Y4669" s="21"/>
    </row>
    <row r="4670" spans="22:25" ht="13.5">
      <c r="V4670" s="21"/>
      <c r="W4670" s="21"/>
      <c r="X4670" s="21"/>
      <c r="Y4670" s="21"/>
    </row>
    <row r="4671" spans="22:25" ht="13.5">
      <c r="V4671" s="21"/>
      <c r="W4671" s="21"/>
      <c r="X4671" s="21"/>
      <c r="Y4671" s="21"/>
    </row>
    <row r="4672" spans="22:25" ht="13.5">
      <c r="V4672" s="21"/>
      <c r="W4672" s="21"/>
      <c r="X4672" s="21"/>
      <c r="Y4672" s="21"/>
    </row>
    <row r="4673" spans="22:25" ht="13.5">
      <c r="V4673" s="21"/>
      <c r="W4673" s="21"/>
      <c r="X4673" s="21"/>
      <c r="Y4673" s="21"/>
    </row>
    <row r="4674" spans="22:25" ht="13.5">
      <c r="V4674" s="21"/>
      <c r="W4674" s="21"/>
      <c r="X4674" s="21"/>
      <c r="Y4674" s="21"/>
    </row>
    <row r="4675" spans="22:25" ht="13.5">
      <c r="V4675" s="21"/>
      <c r="W4675" s="21"/>
      <c r="X4675" s="21"/>
      <c r="Y4675" s="21"/>
    </row>
    <row r="4676" spans="22:25" ht="13.5">
      <c r="V4676" s="21"/>
      <c r="W4676" s="21"/>
      <c r="X4676" s="21"/>
      <c r="Y4676" s="21"/>
    </row>
    <row r="4677" spans="22:25" ht="13.5">
      <c r="V4677" s="21"/>
      <c r="W4677" s="21"/>
      <c r="X4677" s="21"/>
      <c r="Y4677" s="21"/>
    </row>
    <row r="4678" spans="22:25" ht="13.5">
      <c r="V4678" s="21"/>
      <c r="W4678" s="21"/>
      <c r="X4678" s="21"/>
      <c r="Y4678" s="21"/>
    </row>
    <row r="4679" spans="22:25" ht="13.5">
      <c r="V4679" s="21"/>
      <c r="W4679" s="21"/>
      <c r="X4679" s="21"/>
      <c r="Y4679" s="21"/>
    </row>
    <row r="4680" spans="22:25" ht="13.5">
      <c r="V4680" s="21"/>
      <c r="W4680" s="21"/>
      <c r="X4680" s="21"/>
      <c r="Y4680" s="21"/>
    </row>
    <row r="4681" spans="22:25" ht="13.5">
      <c r="V4681" s="21"/>
      <c r="W4681" s="21"/>
      <c r="X4681" s="21"/>
      <c r="Y4681" s="21"/>
    </row>
    <row r="4682" spans="22:25" ht="13.5">
      <c r="V4682" s="21"/>
      <c r="W4682" s="21"/>
      <c r="X4682" s="21"/>
      <c r="Y4682" s="21"/>
    </row>
    <row r="4683" spans="22:25" ht="13.5">
      <c r="V4683" s="21"/>
      <c r="W4683" s="21"/>
      <c r="X4683" s="21"/>
      <c r="Y4683" s="21"/>
    </row>
    <row r="4684" spans="22:25" ht="13.5">
      <c r="V4684" s="21"/>
      <c r="W4684" s="21"/>
      <c r="X4684" s="21"/>
      <c r="Y4684" s="21"/>
    </row>
    <row r="4685" spans="22:25" ht="13.5">
      <c r="V4685" s="21"/>
      <c r="W4685" s="21"/>
      <c r="X4685" s="21"/>
      <c r="Y4685" s="21"/>
    </row>
    <row r="4686" spans="22:25" ht="13.5">
      <c r="V4686" s="21"/>
      <c r="W4686" s="21"/>
      <c r="X4686" s="21"/>
      <c r="Y4686" s="21"/>
    </row>
    <row r="4687" spans="22:25" ht="13.5">
      <c r="V4687" s="21"/>
      <c r="W4687" s="21"/>
      <c r="X4687" s="21"/>
      <c r="Y4687" s="21"/>
    </row>
    <row r="4688" spans="22:25" ht="13.5">
      <c r="V4688" s="21"/>
      <c r="W4688" s="21"/>
      <c r="X4688" s="21"/>
      <c r="Y4688" s="21"/>
    </row>
    <row r="4689" spans="22:25" ht="13.5">
      <c r="V4689" s="21"/>
      <c r="W4689" s="21"/>
      <c r="X4689" s="21"/>
      <c r="Y4689" s="21"/>
    </row>
    <row r="4690" spans="22:25" ht="13.5">
      <c r="V4690" s="21"/>
      <c r="W4690" s="21"/>
      <c r="X4690" s="21"/>
      <c r="Y4690" s="21"/>
    </row>
    <row r="4691" spans="22:25" ht="13.5">
      <c r="V4691" s="21"/>
      <c r="W4691" s="21"/>
      <c r="X4691" s="21"/>
      <c r="Y4691" s="21"/>
    </row>
    <row r="4692" spans="22:25" ht="13.5">
      <c r="V4692" s="21"/>
      <c r="W4692" s="21"/>
      <c r="X4692" s="21"/>
      <c r="Y4692" s="21"/>
    </row>
    <row r="4693" spans="22:25" ht="13.5">
      <c r="V4693" s="21"/>
      <c r="W4693" s="21"/>
      <c r="X4693" s="21"/>
      <c r="Y4693" s="21"/>
    </row>
    <row r="4694" spans="22:25" ht="13.5">
      <c r="V4694" s="21"/>
      <c r="W4694" s="21"/>
      <c r="X4694" s="21"/>
      <c r="Y4694" s="21"/>
    </row>
    <row r="4695" spans="22:25" ht="13.5">
      <c r="V4695" s="21"/>
      <c r="W4695" s="21"/>
      <c r="X4695" s="21"/>
      <c r="Y4695" s="21"/>
    </row>
    <row r="4696" spans="22:25" ht="13.5">
      <c r="V4696" s="21"/>
      <c r="W4696" s="21"/>
      <c r="X4696" s="21"/>
      <c r="Y4696" s="21"/>
    </row>
    <row r="4697" spans="22:25" ht="13.5">
      <c r="V4697" s="21"/>
      <c r="W4697" s="21"/>
      <c r="X4697" s="21"/>
      <c r="Y4697" s="21"/>
    </row>
    <row r="4698" spans="22:25" ht="13.5">
      <c r="V4698" s="21"/>
      <c r="W4698" s="21"/>
      <c r="X4698" s="21"/>
      <c r="Y4698" s="21"/>
    </row>
    <row r="4699" spans="22:25" ht="13.5">
      <c r="V4699" s="21"/>
      <c r="W4699" s="21"/>
      <c r="X4699" s="21"/>
      <c r="Y4699" s="21"/>
    </row>
    <row r="4700" spans="22:25" ht="13.5">
      <c r="V4700" s="21"/>
      <c r="W4700" s="21"/>
      <c r="X4700" s="21"/>
      <c r="Y4700" s="21"/>
    </row>
    <row r="4701" spans="22:25" ht="13.5">
      <c r="V4701" s="21"/>
      <c r="W4701" s="21"/>
      <c r="X4701" s="21"/>
      <c r="Y4701" s="21"/>
    </row>
    <row r="4702" spans="22:25" ht="13.5">
      <c r="V4702" s="21"/>
      <c r="W4702" s="21"/>
      <c r="X4702" s="21"/>
      <c r="Y4702" s="21"/>
    </row>
    <row r="4703" spans="22:25" ht="13.5">
      <c r="V4703" s="21"/>
      <c r="W4703" s="21"/>
      <c r="X4703" s="21"/>
      <c r="Y4703" s="21"/>
    </row>
    <row r="4704" spans="22:25" ht="13.5">
      <c r="V4704" s="21"/>
      <c r="W4704" s="21"/>
      <c r="X4704" s="21"/>
      <c r="Y4704" s="21"/>
    </row>
    <row r="4705" spans="22:25" ht="13.5">
      <c r="V4705" s="21"/>
      <c r="W4705" s="21"/>
      <c r="X4705" s="21"/>
      <c r="Y4705" s="21"/>
    </row>
    <row r="4706" spans="22:25" ht="13.5">
      <c r="V4706" s="21"/>
      <c r="W4706" s="21"/>
      <c r="X4706" s="21"/>
      <c r="Y4706" s="21"/>
    </row>
    <row r="4707" spans="22:25" ht="13.5">
      <c r="V4707" s="21"/>
      <c r="W4707" s="21"/>
      <c r="X4707" s="21"/>
      <c r="Y4707" s="21"/>
    </row>
    <row r="4708" spans="22:25" ht="13.5">
      <c r="V4708" s="21"/>
      <c r="W4708" s="21"/>
      <c r="X4708" s="21"/>
      <c r="Y4708" s="21"/>
    </row>
    <row r="4709" spans="22:25" ht="13.5">
      <c r="V4709" s="21"/>
      <c r="W4709" s="21"/>
      <c r="X4709" s="21"/>
      <c r="Y4709" s="21"/>
    </row>
    <row r="4710" spans="22:25" ht="13.5">
      <c r="V4710" s="21"/>
      <c r="W4710" s="21"/>
      <c r="X4710" s="21"/>
      <c r="Y4710" s="21"/>
    </row>
    <row r="4711" spans="22:25" ht="13.5">
      <c r="V4711" s="21"/>
      <c r="W4711" s="21"/>
      <c r="X4711" s="21"/>
      <c r="Y4711" s="21"/>
    </row>
    <row r="4712" spans="22:25" ht="13.5">
      <c r="V4712" s="21"/>
      <c r="W4712" s="21"/>
      <c r="X4712" s="21"/>
      <c r="Y4712" s="21"/>
    </row>
    <row r="4713" spans="22:25" ht="13.5">
      <c r="V4713" s="21"/>
      <c r="W4713" s="21"/>
      <c r="X4713" s="21"/>
      <c r="Y4713" s="21"/>
    </row>
    <row r="4714" spans="22:25" ht="13.5">
      <c r="V4714" s="21"/>
      <c r="W4714" s="21"/>
      <c r="X4714" s="21"/>
      <c r="Y4714" s="21"/>
    </row>
    <row r="4715" spans="22:25" ht="13.5">
      <c r="V4715" s="21"/>
      <c r="W4715" s="21"/>
      <c r="X4715" s="21"/>
      <c r="Y4715" s="21"/>
    </row>
    <row r="4716" spans="22:25" ht="13.5">
      <c r="V4716" s="21"/>
      <c r="W4716" s="21"/>
      <c r="X4716" s="21"/>
      <c r="Y4716" s="21"/>
    </row>
    <row r="4717" spans="22:25" ht="13.5">
      <c r="V4717" s="21"/>
      <c r="W4717" s="21"/>
      <c r="X4717" s="21"/>
      <c r="Y4717" s="21"/>
    </row>
    <row r="4718" spans="22:25" ht="13.5">
      <c r="V4718" s="21"/>
      <c r="W4718" s="21"/>
      <c r="X4718" s="21"/>
      <c r="Y4718" s="21"/>
    </row>
    <row r="4719" spans="22:25" ht="13.5">
      <c r="V4719" s="21"/>
      <c r="W4719" s="21"/>
      <c r="X4719" s="21"/>
      <c r="Y4719" s="21"/>
    </row>
    <row r="4720" spans="22:25" ht="13.5">
      <c r="V4720" s="21"/>
      <c r="W4720" s="21"/>
      <c r="X4720" s="21"/>
      <c r="Y4720" s="21"/>
    </row>
    <row r="4721" spans="22:25" ht="13.5">
      <c r="V4721" s="21"/>
      <c r="W4721" s="21"/>
      <c r="X4721" s="21"/>
      <c r="Y4721" s="21"/>
    </row>
    <row r="4722" spans="22:25" ht="13.5">
      <c r="V4722" s="21"/>
      <c r="W4722" s="21"/>
      <c r="X4722" s="21"/>
      <c r="Y4722" s="21"/>
    </row>
    <row r="4723" spans="22:25" ht="13.5">
      <c r="V4723" s="21"/>
      <c r="W4723" s="21"/>
      <c r="X4723" s="21"/>
      <c r="Y4723" s="21"/>
    </row>
    <row r="4724" spans="22:25" ht="13.5">
      <c r="V4724" s="21"/>
      <c r="W4724" s="21"/>
      <c r="X4724" s="21"/>
      <c r="Y4724" s="21"/>
    </row>
    <row r="4725" spans="22:25" ht="13.5">
      <c r="V4725" s="21"/>
      <c r="W4725" s="21"/>
      <c r="X4725" s="21"/>
      <c r="Y4725" s="21"/>
    </row>
    <row r="4726" spans="22:25" ht="13.5">
      <c r="V4726" s="21"/>
      <c r="W4726" s="21"/>
      <c r="X4726" s="21"/>
      <c r="Y4726" s="21"/>
    </row>
    <row r="4727" spans="22:25" ht="13.5">
      <c r="V4727" s="21"/>
      <c r="W4727" s="21"/>
      <c r="X4727" s="21"/>
      <c r="Y4727" s="21"/>
    </row>
    <row r="4728" spans="22:25" ht="13.5">
      <c r="V4728" s="21"/>
      <c r="W4728" s="21"/>
      <c r="X4728" s="21"/>
      <c r="Y4728" s="21"/>
    </row>
    <row r="4729" spans="22:25" ht="13.5">
      <c r="V4729" s="21"/>
      <c r="W4729" s="21"/>
      <c r="X4729" s="21"/>
      <c r="Y4729" s="21"/>
    </row>
    <row r="4730" spans="22:25" ht="13.5">
      <c r="V4730" s="21"/>
      <c r="W4730" s="21"/>
      <c r="X4730" s="21"/>
      <c r="Y4730" s="21"/>
    </row>
    <row r="4731" spans="22:25" ht="13.5">
      <c r="V4731" s="21"/>
      <c r="W4731" s="21"/>
      <c r="X4731" s="21"/>
      <c r="Y4731" s="21"/>
    </row>
    <row r="4732" spans="22:25" ht="13.5">
      <c r="V4732" s="21"/>
      <c r="W4732" s="21"/>
      <c r="X4732" s="21"/>
      <c r="Y4732" s="21"/>
    </row>
    <row r="4733" spans="22:25" ht="13.5">
      <c r="V4733" s="21"/>
      <c r="W4733" s="21"/>
      <c r="X4733" s="21"/>
      <c r="Y4733" s="21"/>
    </row>
    <row r="4734" spans="22:25" ht="13.5">
      <c r="V4734" s="21"/>
      <c r="W4734" s="21"/>
      <c r="X4734" s="21"/>
      <c r="Y4734" s="21"/>
    </row>
    <row r="4735" spans="22:25" ht="13.5">
      <c r="V4735" s="21"/>
      <c r="W4735" s="21"/>
      <c r="X4735" s="21"/>
      <c r="Y4735" s="21"/>
    </row>
    <row r="4736" spans="22:25" ht="13.5">
      <c r="V4736" s="21"/>
      <c r="W4736" s="21"/>
      <c r="X4736" s="21"/>
      <c r="Y4736" s="21"/>
    </row>
    <row r="4737" spans="22:25" ht="13.5">
      <c r="V4737" s="21"/>
      <c r="W4737" s="21"/>
      <c r="X4737" s="21"/>
      <c r="Y4737" s="21"/>
    </row>
    <row r="4738" spans="22:25" ht="13.5">
      <c r="V4738" s="21"/>
      <c r="W4738" s="21"/>
      <c r="X4738" s="21"/>
      <c r="Y4738" s="21"/>
    </row>
    <row r="4739" spans="22:25" ht="13.5">
      <c r="V4739" s="21"/>
      <c r="W4739" s="21"/>
      <c r="X4739" s="21"/>
      <c r="Y4739" s="21"/>
    </row>
    <row r="4740" spans="22:25" ht="13.5">
      <c r="V4740" s="21"/>
      <c r="W4740" s="21"/>
      <c r="X4740" s="21"/>
      <c r="Y4740" s="21"/>
    </row>
    <row r="4741" spans="22:25" ht="13.5">
      <c r="V4741" s="21"/>
      <c r="W4741" s="21"/>
      <c r="X4741" s="21"/>
      <c r="Y4741" s="21"/>
    </row>
    <row r="4742" spans="22:25" ht="13.5">
      <c r="V4742" s="21"/>
      <c r="W4742" s="21"/>
      <c r="X4742" s="21"/>
      <c r="Y4742" s="21"/>
    </row>
    <row r="4743" spans="22:25" ht="13.5">
      <c r="V4743" s="21"/>
      <c r="W4743" s="21"/>
      <c r="X4743" s="21"/>
      <c r="Y4743" s="21"/>
    </row>
    <row r="4744" spans="22:25" ht="13.5">
      <c r="V4744" s="21"/>
      <c r="W4744" s="21"/>
      <c r="X4744" s="21"/>
      <c r="Y4744" s="21"/>
    </row>
    <row r="4745" spans="22:25" ht="13.5">
      <c r="V4745" s="21"/>
      <c r="W4745" s="21"/>
      <c r="X4745" s="21"/>
      <c r="Y4745" s="21"/>
    </row>
    <row r="4746" spans="22:25" ht="13.5">
      <c r="V4746" s="21"/>
      <c r="W4746" s="21"/>
      <c r="X4746" s="21"/>
      <c r="Y4746" s="21"/>
    </row>
    <row r="4747" spans="22:25" ht="13.5">
      <c r="V4747" s="21"/>
      <c r="W4747" s="21"/>
      <c r="X4747" s="21"/>
      <c r="Y4747" s="21"/>
    </row>
    <row r="4748" spans="22:25" ht="13.5">
      <c r="V4748" s="21"/>
      <c r="W4748" s="21"/>
      <c r="X4748" s="21"/>
      <c r="Y4748" s="21"/>
    </row>
    <row r="4749" spans="22:25" ht="13.5">
      <c r="V4749" s="21"/>
      <c r="W4749" s="21"/>
      <c r="X4749" s="21"/>
      <c r="Y4749" s="21"/>
    </row>
    <row r="4750" spans="22:25" ht="13.5">
      <c r="V4750" s="21"/>
      <c r="W4750" s="21"/>
      <c r="X4750" s="21"/>
      <c r="Y4750" s="21"/>
    </row>
    <row r="4751" spans="22:25" ht="13.5">
      <c r="V4751" s="21"/>
      <c r="W4751" s="21"/>
      <c r="X4751" s="21"/>
      <c r="Y4751" s="21"/>
    </row>
    <row r="4752" spans="22:25" ht="13.5">
      <c r="V4752" s="21"/>
      <c r="W4752" s="21"/>
      <c r="X4752" s="21"/>
      <c r="Y4752" s="21"/>
    </row>
    <row r="4753" spans="22:25" ht="13.5">
      <c r="V4753" s="21"/>
      <c r="W4753" s="21"/>
      <c r="X4753" s="21"/>
      <c r="Y4753" s="21"/>
    </row>
    <row r="4754" spans="22:25" ht="13.5">
      <c r="V4754" s="21"/>
      <c r="W4754" s="21"/>
      <c r="X4754" s="21"/>
      <c r="Y4754" s="21"/>
    </row>
    <row r="4755" spans="22:25" ht="13.5">
      <c r="V4755" s="21"/>
      <c r="W4755" s="21"/>
      <c r="X4755" s="21"/>
      <c r="Y4755" s="21"/>
    </row>
    <row r="4756" spans="22:25" ht="13.5">
      <c r="V4756" s="21"/>
      <c r="W4756" s="21"/>
      <c r="X4756" s="21"/>
      <c r="Y4756" s="21"/>
    </row>
    <row r="4757" spans="22:25" ht="13.5">
      <c r="V4757" s="21"/>
      <c r="W4757" s="21"/>
      <c r="X4757" s="21"/>
      <c r="Y4757" s="21"/>
    </row>
    <row r="4758" spans="22:25" ht="13.5">
      <c r="V4758" s="21"/>
      <c r="W4758" s="21"/>
      <c r="X4758" s="21"/>
      <c r="Y4758" s="21"/>
    </row>
    <row r="4759" spans="22:25" ht="13.5">
      <c r="V4759" s="21"/>
      <c r="W4759" s="21"/>
      <c r="X4759" s="21"/>
      <c r="Y4759" s="21"/>
    </row>
    <row r="4760" spans="22:25" ht="13.5">
      <c r="V4760" s="21"/>
      <c r="W4760" s="21"/>
      <c r="X4760" s="21"/>
      <c r="Y4760" s="21"/>
    </row>
    <row r="4761" spans="22:25" ht="13.5">
      <c r="V4761" s="21"/>
      <c r="W4761" s="21"/>
      <c r="X4761" s="21"/>
      <c r="Y4761" s="21"/>
    </row>
    <row r="4762" spans="22:25" ht="13.5">
      <c r="V4762" s="21"/>
      <c r="W4762" s="21"/>
      <c r="X4762" s="21"/>
      <c r="Y4762" s="21"/>
    </row>
    <row r="4763" spans="22:25" ht="13.5">
      <c r="V4763" s="21"/>
      <c r="W4763" s="21"/>
      <c r="X4763" s="21"/>
      <c r="Y4763" s="21"/>
    </row>
    <row r="4764" spans="22:25" ht="13.5">
      <c r="V4764" s="21"/>
      <c r="W4764" s="21"/>
      <c r="X4764" s="21"/>
      <c r="Y4764" s="21"/>
    </row>
    <row r="4765" spans="22:25" ht="13.5">
      <c r="V4765" s="21"/>
      <c r="W4765" s="21"/>
      <c r="X4765" s="21"/>
      <c r="Y4765" s="21"/>
    </row>
    <row r="4766" spans="22:25" ht="13.5">
      <c r="V4766" s="21"/>
      <c r="W4766" s="21"/>
      <c r="X4766" s="21"/>
      <c r="Y4766" s="21"/>
    </row>
    <row r="4767" spans="22:25" ht="13.5">
      <c r="V4767" s="21"/>
      <c r="W4767" s="21"/>
      <c r="X4767" s="21"/>
      <c r="Y4767" s="21"/>
    </row>
    <row r="4768" spans="22:25" ht="13.5">
      <c r="V4768" s="21"/>
      <c r="W4768" s="21"/>
      <c r="X4768" s="21"/>
      <c r="Y4768" s="21"/>
    </row>
    <row r="4769" spans="22:25" ht="13.5">
      <c r="V4769" s="21"/>
      <c r="W4769" s="21"/>
      <c r="X4769" s="21"/>
      <c r="Y4769" s="21"/>
    </row>
    <row r="4770" spans="22:25" ht="13.5">
      <c r="V4770" s="21"/>
      <c r="W4770" s="21"/>
      <c r="X4770" s="21"/>
      <c r="Y4770" s="21"/>
    </row>
    <row r="4771" spans="22:25" ht="13.5">
      <c r="V4771" s="21"/>
      <c r="W4771" s="21"/>
      <c r="X4771" s="21"/>
      <c r="Y4771" s="21"/>
    </row>
    <row r="4772" spans="22:25" ht="13.5">
      <c r="V4772" s="21"/>
      <c r="W4772" s="21"/>
      <c r="X4772" s="21"/>
      <c r="Y4772" s="21"/>
    </row>
    <row r="4773" spans="22:25" ht="13.5">
      <c r="V4773" s="21"/>
      <c r="W4773" s="21"/>
      <c r="X4773" s="21"/>
      <c r="Y4773" s="21"/>
    </row>
    <row r="4774" spans="22:25" ht="13.5">
      <c r="V4774" s="21"/>
      <c r="W4774" s="21"/>
      <c r="X4774" s="21"/>
      <c r="Y4774" s="21"/>
    </row>
    <row r="4775" spans="22:25" ht="13.5">
      <c r="V4775" s="21"/>
      <c r="W4775" s="21"/>
      <c r="X4775" s="21"/>
      <c r="Y4775" s="21"/>
    </row>
    <row r="4776" spans="22:25" ht="13.5">
      <c r="V4776" s="21"/>
      <c r="W4776" s="21"/>
      <c r="X4776" s="21"/>
      <c r="Y4776" s="21"/>
    </row>
    <row r="4777" spans="22:25" ht="13.5">
      <c r="V4777" s="21"/>
      <c r="W4777" s="21"/>
      <c r="X4777" s="21"/>
      <c r="Y4777" s="21"/>
    </row>
    <row r="4778" spans="22:25" ht="13.5">
      <c r="V4778" s="21"/>
      <c r="W4778" s="21"/>
      <c r="X4778" s="21"/>
      <c r="Y4778" s="21"/>
    </row>
    <row r="4779" spans="22:25" ht="13.5">
      <c r="V4779" s="21"/>
      <c r="W4779" s="21"/>
      <c r="X4779" s="21"/>
      <c r="Y4779" s="21"/>
    </row>
    <row r="4780" spans="22:25" ht="13.5">
      <c r="V4780" s="21"/>
      <c r="W4780" s="21"/>
      <c r="X4780" s="21"/>
      <c r="Y4780" s="21"/>
    </row>
    <row r="4781" spans="22:25" ht="13.5">
      <c r="V4781" s="21"/>
      <c r="W4781" s="21"/>
      <c r="X4781" s="21"/>
      <c r="Y4781" s="21"/>
    </row>
    <row r="4782" spans="22:25" ht="13.5">
      <c r="V4782" s="21"/>
      <c r="W4782" s="21"/>
      <c r="X4782" s="21"/>
      <c r="Y4782" s="21"/>
    </row>
    <row r="4783" spans="22:25" ht="13.5">
      <c r="V4783" s="21"/>
      <c r="W4783" s="21"/>
      <c r="X4783" s="21"/>
      <c r="Y4783" s="21"/>
    </row>
    <row r="4784" spans="22:25" ht="13.5">
      <c r="V4784" s="21"/>
      <c r="W4784" s="21"/>
      <c r="X4784" s="21"/>
      <c r="Y4784" s="21"/>
    </row>
    <row r="4785" spans="22:25" ht="13.5">
      <c r="V4785" s="21"/>
      <c r="W4785" s="21"/>
      <c r="X4785" s="21"/>
      <c r="Y4785" s="21"/>
    </row>
    <row r="4786" spans="22:25" ht="13.5">
      <c r="V4786" s="21"/>
      <c r="W4786" s="21"/>
      <c r="X4786" s="21"/>
      <c r="Y4786" s="21"/>
    </row>
    <row r="4787" spans="22:25" ht="13.5">
      <c r="V4787" s="21"/>
      <c r="W4787" s="21"/>
      <c r="X4787" s="21"/>
      <c r="Y4787" s="21"/>
    </row>
    <row r="4788" spans="22:25" ht="13.5">
      <c r="V4788" s="21"/>
      <c r="W4788" s="21"/>
      <c r="X4788" s="21"/>
      <c r="Y4788" s="21"/>
    </row>
    <row r="4789" spans="22:25" ht="13.5">
      <c r="V4789" s="21"/>
      <c r="W4789" s="21"/>
      <c r="X4789" s="21"/>
      <c r="Y4789" s="21"/>
    </row>
    <row r="4790" spans="22:25" ht="13.5">
      <c r="V4790" s="21"/>
      <c r="W4790" s="21"/>
      <c r="X4790" s="21"/>
      <c r="Y4790" s="21"/>
    </row>
    <row r="4791" spans="22:25" ht="13.5">
      <c r="V4791" s="21"/>
      <c r="W4791" s="21"/>
      <c r="X4791" s="21"/>
      <c r="Y4791" s="21"/>
    </row>
    <row r="4792" spans="22:25" ht="13.5">
      <c r="V4792" s="21"/>
      <c r="W4792" s="21"/>
      <c r="X4792" s="21"/>
      <c r="Y4792" s="21"/>
    </row>
    <row r="4793" spans="22:25" ht="13.5">
      <c r="V4793" s="21"/>
      <c r="W4793" s="21"/>
      <c r="X4793" s="21"/>
      <c r="Y4793" s="21"/>
    </row>
    <row r="4794" spans="22:25" ht="13.5">
      <c r="V4794" s="21"/>
      <c r="W4794" s="21"/>
      <c r="X4794" s="21"/>
      <c r="Y4794" s="21"/>
    </row>
    <row r="4795" spans="22:25" ht="13.5">
      <c r="V4795" s="21"/>
      <c r="W4795" s="21"/>
      <c r="X4795" s="21"/>
      <c r="Y4795" s="21"/>
    </row>
    <row r="4796" spans="22:25" ht="13.5">
      <c r="V4796" s="21"/>
      <c r="W4796" s="21"/>
      <c r="X4796" s="21"/>
      <c r="Y4796" s="21"/>
    </row>
    <row r="4797" spans="22:25" ht="13.5">
      <c r="V4797" s="21"/>
      <c r="W4797" s="21"/>
      <c r="X4797" s="21"/>
      <c r="Y4797" s="21"/>
    </row>
    <row r="4798" spans="22:25" ht="13.5">
      <c r="V4798" s="21"/>
      <c r="W4798" s="21"/>
      <c r="X4798" s="21"/>
      <c r="Y4798" s="21"/>
    </row>
    <row r="4799" spans="22:25" ht="13.5">
      <c r="V4799" s="21"/>
      <c r="W4799" s="21"/>
      <c r="X4799" s="21"/>
      <c r="Y4799" s="21"/>
    </row>
    <row r="4800" spans="22:25" ht="13.5">
      <c r="V4800" s="21"/>
      <c r="W4800" s="21"/>
      <c r="X4800" s="21"/>
      <c r="Y4800" s="21"/>
    </row>
    <row r="4801" spans="22:25" ht="13.5">
      <c r="V4801" s="21"/>
      <c r="W4801" s="21"/>
      <c r="X4801" s="21"/>
      <c r="Y4801" s="21"/>
    </row>
    <row r="4802" spans="22:25" ht="13.5">
      <c r="V4802" s="21"/>
      <c r="W4802" s="21"/>
      <c r="X4802" s="21"/>
      <c r="Y4802" s="21"/>
    </row>
    <row r="4803" spans="22:25" ht="13.5">
      <c r="V4803" s="21"/>
      <c r="W4803" s="21"/>
      <c r="X4803" s="21"/>
      <c r="Y4803" s="21"/>
    </row>
    <row r="4804" spans="22:25" ht="13.5">
      <c r="V4804" s="21"/>
      <c r="W4804" s="21"/>
      <c r="X4804" s="21"/>
      <c r="Y4804" s="21"/>
    </row>
    <row r="4805" spans="22:25" ht="13.5">
      <c r="V4805" s="21"/>
      <c r="W4805" s="21"/>
      <c r="X4805" s="21"/>
      <c r="Y4805" s="21"/>
    </row>
    <row r="4806" spans="22:25" ht="13.5">
      <c r="V4806" s="21"/>
      <c r="W4806" s="21"/>
      <c r="X4806" s="21"/>
      <c r="Y4806" s="21"/>
    </row>
    <row r="4807" spans="22:25" ht="13.5">
      <c r="V4807" s="21"/>
      <c r="W4807" s="21"/>
      <c r="X4807" s="21"/>
      <c r="Y4807" s="21"/>
    </row>
    <row r="4808" spans="22:25" ht="13.5">
      <c r="V4808" s="21"/>
      <c r="W4808" s="21"/>
      <c r="X4808" s="21"/>
      <c r="Y4808" s="21"/>
    </row>
    <row r="4809" spans="22:25" ht="13.5">
      <c r="V4809" s="21"/>
      <c r="W4809" s="21"/>
      <c r="X4809" s="21"/>
      <c r="Y4809" s="21"/>
    </row>
    <row r="4810" spans="22:25" ht="13.5">
      <c r="V4810" s="21"/>
      <c r="W4810" s="21"/>
      <c r="X4810" s="21"/>
      <c r="Y4810" s="21"/>
    </row>
    <row r="4811" spans="22:25" ht="13.5">
      <c r="V4811" s="21"/>
      <c r="W4811" s="21"/>
      <c r="X4811" s="21"/>
      <c r="Y4811" s="21"/>
    </row>
    <row r="4812" spans="22:25" ht="13.5">
      <c r="V4812" s="21"/>
      <c r="W4812" s="21"/>
      <c r="X4812" s="21"/>
      <c r="Y4812" s="21"/>
    </row>
    <row r="4813" spans="22:25" ht="13.5">
      <c r="V4813" s="21"/>
      <c r="W4813" s="21"/>
      <c r="X4813" s="21"/>
      <c r="Y4813" s="21"/>
    </row>
    <row r="4814" spans="22:25" ht="13.5">
      <c r="V4814" s="21"/>
      <c r="W4814" s="21"/>
      <c r="X4814" s="21"/>
      <c r="Y4814" s="21"/>
    </row>
    <row r="4815" spans="22:25" ht="13.5">
      <c r="V4815" s="21"/>
      <c r="W4815" s="21"/>
      <c r="X4815" s="21"/>
      <c r="Y4815" s="21"/>
    </row>
    <row r="4816" spans="22:25" ht="13.5">
      <c r="V4816" s="21"/>
      <c r="W4816" s="21"/>
      <c r="X4816" s="21"/>
      <c r="Y4816" s="21"/>
    </row>
    <row r="4817" spans="22:25" ht="13.5">
      <c r="V4817" s="21"/>
      <c r="W4817" s="21"/>
      <c r="X4817" s="21"/>
      <c r="Y4817" s="21"/>
    </row>
    <row r="4818" spans="22:25" ht="13.5">
      <c r="V4818" s="21"/>
      <c r="W4818" s="21"/>
      <c r="X4818" s="21"/>
      <c r="Y4818" s="21"/>
    </row>
    <row r="4819" spans="22:25" ht="13.5">
      <c r="V4819" s="21"/>
      <c r="W4819" s="21"/>
      <c r="X4819" s="21"/>
      <c r="Y4819" s="21"/>
    </row>
    <row r="4820" spans="22:25" ht="13.5">
      <c r="V4820" s="21"/>
      <c r="W4820" s="21"/>
      <c r="X4820" s="21"/>
      <c r="Y4820" s="21"/>
    </row>
    <row r="4821" spans="22:25" ht="13.5">
      <c r="V4821" s="21"/>
      <c r="W4821" s="21"/>
      <c r="X4821" s="21"/>
      <c r="Y4821" s="21"/>
    </row>
    <row r="4822" spans="22:25" ht="13.5">
      <c r="V4822" s="21"/>
      <c r="W4822" s="21"/>
      <c r="X4822" s="21"/>
      <c r="Y4822" s="21"/>
    </row>
    <row r="4823" spans="22:25" ht="13.5">
      <c r="V4823" s="21"/>
      <c r="W4823" s="21"/>
      <c r="X4823" s="21"/>
      <c r="Y4823" s="21"/>
    </row>
    <row r="4824" spans="22:25" ht="13.5">
      <c r="V4824" s="21"/>
      <c r="W4824" s="21"/>
      <c r="X4824" s="21"/>
      <c r="Y4824" s="21"/>
    </row>
    <row r="4825" spans="22:25" ht="13.5">
      <c r="V4825" s="21"/>
      <c r="W4825" s="21"/>
      <c r="X4825" s="21"/>
      <c r="Y4825" s="21"/>
    </row>
    <row r="4826" spans="22:25" ht="13.5">
      <c r="V4826" s="21"/>
      <c r="W4826" s="21"/>
      <c r="X4826" s="21"/>
      <c r="Y4826" s="21"/>
    </row>
    <row r="4827" spans="22:25" ht="13.5">
      <c r="V4827" s="21"/>
      <c r="W4827" s="21"/>
      <c r="X4827" s="21"/>
      <c r="Y4827" s="21"/>
    </row>
    <row r="4828" spans="22:25" ht="13.5">
      <c r="V4828" s="21"/>
      <c r="W4828" s="21"/>
      <c r="X4828" s="21"/>
      <c r="Y4828" s="21"/>
    </row>
    <row r="4829" spans="22:25" ht="13.5">
      <c r="V4829" s="21"/>
      <c r="W4829" s="21"/>
      <c r="X4829" s="21"/>
      <c r="Y4829" s="21"/>
    </row>
    <row r="4830" spans="22:25" ht="13.5">
      <c r="V4830" s="21"/>
      <c r="W4830" s="21"/>
      <c r="X4830" s="21"/>
      <c r="Y4830" s="21"/>
    </row>
    <row r="4831" spans="22:25" ht="13.5">
      <c r="V4831" s="21"/>
      <c r="W4831" s="21"/>
      <c r="X4831" s="21"/>
      <c r="Y4831" s="21"/>
    </row>
    <row r="4832" spans="22:25" ht="13.5">
      <c r="V4832" s="21"/>
      <c r="W4832" s="21"/>
      <c r="X4832" s="21"/>
      <c r="Y4832" s="21"/>
    </row>
    <row r="4833" spans="22:25" ht="13.5">
      <c r="V4833" s="21"/>
      <c r="W4833" s="21"/>
      <c r="X4833" s="21"/>
      <c r="Y4833" s="21"/>
    </row>
    <row r="4834" spans="22:25" ht="13.5">
      <c r="V4834" s="21"/>
      <c r="W4834" s="21"/>
      <c r="X4834" s="21"/>
      <c r="Y4834" s="21"/>
    </row>
    <row r="4835" spans="22:25" ht="13.5">
      <c r="V4835" s="21"/>
      <c r="W4835" s="21"/>
      <c r="X4835" s="21"/>
      <c r="Y4835" s="21"/>
    </row>
    <row r="4836" spans="22:25" ht="13.5">
      <c r="V4836" s="21"/>
      <c r="W4836" s="21"/>
      <c r="X4836" s="21"/>
      <c r="Y4836" s="21"/>
    </row>
    <row r="4837" spans="22:25" ht="13.5">
      <c r="V4837" s="21"/>
      <c r="W4837" s="21"/>
      <c r="X4837" s="21"/>
      <c r="Y4837" s="21"/>
    </row>
    <row r="4838" spans="22:25" ht="13.5">
      <c r="V4838" s="21"/>
      <c r="W4838" s="21"/>
      <c r="X4838" s="21"/>
      <c r="Y4838" s="21"/>
    </row>
    <row r="4839" spans="22:25" ht="13.5">
      <c r="V4839" s="21"/>
      <c r="W4839" s="21"/>
      <c r="X4839" s="21"/>
      <c r="Y4839" s="21"/>
    </row>
    <row r="4840" spans="22:25" ht="13.5">
      <c r="V4840" s="21"/>
      <c r="W4840" s="21"/>
      <c r="X4840" s="21"/>
      <c r="Y4840" s="21"/>
    </row>
    <row r="4841" spans="22:25" ht="13.5">
      <c r="V4841" s="21"/>
      <c r="W4841" s="21"/>
      <c r="X4841" s="21"/>
      <c r="Y4841" s="21"/>
    </row>
    <row r="4842" spans="22:25" ht="13.5">
      <c r="V4842" s="21"/>
      <c r="W4842" s="21"/>
      <c r="X4842" s="21"/>
      <c r="Y4842" s="21"/>
    </row>
    <row r="4843" spans="22:25" ht="13.5">
      <c r="V4843" s="21"/>
      <c r="W4843" s="21"/>
      <c r="X4843" s="21"/>
      <c r="Y4843" s="21"/>
    </row>
    <row r="4844" spans="22:25" ht="13.5">
      <c r="V4844" s="21"/>
      <c r="W4844" s="21"/>
      <c r="X4844" s="21"/>
      <c r="Y4844" s="21"/>
    </row>
    <row r="4845" spans="22:25" ht="13.5">
      <c r="V4845" s="21"/>
      <c r="W4845" s="21"/>
      <c r="X4845" s="21"/>
      <c r="Y4845" s="21"/>
    </row>
    <row r="4846" spans="22:25" ht="13.5">
      <c r="V4846" s="21"/>
      <c r="W4846" s="21"/>
      <c r="X4846" s="21"/>
      <c r="Y4846" s="21"/>
    </row>
    <row r="4847" spans="22:25" ht="13.5">
      <c r="V4847" s="21"/>
      <c r="W4847" s="21"/>
      <c r="X4847" s="21"/>
      <c r="Y4847" s="21"/>
    </row>
    <row r="4848" spans="22:25" ht="13.5">
      <c r="V4848" s="21"/>
      <c r="W4848" s="21"/>
      <c r="X4848" s="21"/>
      <c r="Y4848" s="21"/>
    </row>
    <row r="4849" spans="22:25" ht="13.5">
      <c r="V4849" s="21"/>
      <c r="W4849" s="21"/>
      <c r="X4849" s="21"/>
      <c r="Y4849" s="21"/>
    </row>
    <row r="4850" spans="22:25" ht="13.5">
      <c r="V4850" s="21"/>
      <c r="W4850" s="21"/>
      <c r="X4850" s="21"/>
      <c r="Y4850" s="21"/>
    </row>
    <row r="4851" spans="22:25" ht="13.5">
      <c r="V4851" s="21"/>
      <c r="W4851" s="21"/>
      <c r="X4851" s="21"/>
      <c r="Y4851" s="21"/>
    </row>
    <row r="4852" spans="22:25" ht="13.5">
      <c r="V4852" s="21"/>
      <c r="W4852" s="21"/>
      <c r="X4852" s="21"/>
      <c r="Y4852" s="21"/>
    </row>
    <row r="4853" spans="22:25" ht="13.5">
      <c r="V4853" s="21"/>
      <c r="W4853" s="21"/>
      <c r="X4853" s="21"/>
      <c r="Y4853" s="21"/>
    </row>
    <row r="4854" spans="22:25" ht="13.5">
      <c r="V4854" s="21"/>
      <c r="W4854" s="21"/>
      <c r="X4854" s="21"/>
      <c r="Y4854" s="21"/>
    </row>
    <row r="4855" spans="22:25" ht="13.5">
      <c r="V4855" s="21"/>
      <c r="W4855" s="21"/>
      <c r="X4855" s="21"/>
      <c r="Y4855" s="21"/>
    </row>
    <row r="4856" spans="22:25" ht="13.5">
      <c r="V4856" s="21"/>
      <c r="W4856" s="21"/>
      <c r="X4856" s="21"/>
      <c r="Y4856" s="21"/>
    </row>
    <row r="4857" spans="22:25" ht="13.5">
      <c r="V4857" s="21"/>
      <c r="W4857" s="21"/>
      <c r="X4857" s="21"/>
      <c r="Y4857" s="21"/>
    </row>
    <row r="4858" spans="22:25" ht="13.5">
      <c r="V4858" s="21"/>
      <c r="W4858" s="21"/>
      <c r="X4858" s="21"/>
      <c r="Y4858" s="21"/>
    </row>
    <row r="4859" spans="22:25" ht="13.5">
      <c r="V4859" s="21"/>
      <c r="W4859" s="21"/>
      <c r="X4859" s="21"/>
      <c r="Y4859" s="21"/>
    </row>
    <row r="4860" spans="22:25" ht="13.5">
      <c r="V4860" s="21"/>
      <c r="W4860" s="21"/>
      <c r="X4860" s="21"/>
      <c r="Y4860" s="21"/>
    </row>
    <row r="4861" spans="22:25" ht="13.5">
      <c r="V4861" s="21"/>
      <c r="W4861" s="21"/>
      <c r="X4861" s="21"/>
      <c r="Y4861" s="21"/>
    </row>
    <row r="4862" spans="22:25" ht="13.5">
      <c r="V4862" s="21"/>
      <c r="W4862" s="21"/>
      <c r="X4862" s="21"/>
      <c r="Y4862" s="21"/>
    </row>
    <row r="4863" spans="22:25" ht="13.5">
      <c r="V4863" s="21"/>
      <c r="W4863" s="21"/>
      <c r="X4863" s="21"/>
      <c r="Y4863" s="21"/>
    </row>
    <row r="4864" spans="22:25" ht="13.5">
      <c r="V4864" s="21"/>
      <c r="W4864" s="21"/>
      <c r="X4864" s="21"/>
      <c r="Y4864" s="21"/>
    </row>
    <row r="4865" spans="22:25" ht="13.5">
      <c r="V4865" s="21"/>
      <c r="W4865" s="21"/>
      <c r="X4865" s="21"/>
      <c r="Y4865" s="21"/>
    </row>
    <row r="4866" spans="22:25" ht="13.5">
      <c r="V4866" s="21"/>
      <c r="W4866" s="21"/>
      <c r="X4866" s="21"/>
      <c r="Y4866" s="21"/>
    </row>
    <row r="4867" spans="22:25" ht="13.5">
      <c r="V4867" s="21"/>
      <c r="W4867" s="21"/>
      <c r="X4867" s="21"/>
      <c r="Y4867" s="21"/>
    </row>
    <row r="4868" spans="22:25" ht="13.5">
      <c r="V4868" s="21"/>
      <c r="W4868" s="21"/>
      <c r="X4868" s="21"/>
      <c r="Y4868" s="21"/>
    </row>
    <row r="4869" spans="22:25" ht="13.5">
      <c r="V4869" s="21"/>
      <c r="W4869" s="21"/>
      <c r="X4869" s="21"/>
      <c r="Y4869" s="21"/>
    </row>
    <row r="4870" spans="22:25" ht="13.5">
      <c r="V4870" s="21"/>
      <c r="W4870" s="21"/>
      <c r="X4870" s="21"/>
      <c r="Y4870" s="21"/>
    </row>
    <row r="4871" spans="22:25" ht="13.5">
      <c r="V4871" s="21"/>
      <c r="W4871" s="21"/>
      <c r="X4871" s="21"/>
      <c r="Y4871" s="21"/>
    </row>
    <row r="4872" spans="22:25" ht="13.5">
      <c r="V4872" s="21"/>
      <c r="W4872" s="21"/>
      <c r="X4872" s="21"/>
      <c r="Y4872" s="21"/>
    </row>
    <row r="4873" spans="22:25" ht="13.5">
      <c r="V4873" s="21"/>
      <c r="W4873" s="21"/>
      <c r="X4873" s="21"/>
      <c r="Y4873" s="21"/>
    </row>
    <row r="4874" spans="22:25" ht="13.5">
      <c r="V4874" s="21"/>
      <c r="W4874" s="21"/>
      <c r="X4874" s="21"/>
      <c r="Y4874" s="21"/>
    </row>
    <row r="4875" spans="22:25" ht="13.5">
      <c r="V4875" s="21"/>
      <c r="W4875" s="21"/>
      <c r="X4875" s="21"/>
      <c r="Y4875" s="21"/>
    </row>
    <row r="4876" spans="22:25" ht="13.5">
      <c r="V4876" s="21"/>
      <c r="W4876" s="21"/>
      <c r="X4876" s="21"/>
      <c r="Y4876" s="21"/>
    </row>
    <row r="4877" spans="22:25" ht="13.5">
      <c r="V4877" s="21"/>
      <c r="W4877" s="21"/>
      <c r="X4877" s="21"/>
      <c r="Y4877" s="21"/>
    </row>
    <row r="4878" spans="22:25" ht="13.5">
      <c r="V4878" s="21"/>
      <c r="W4878" s="21"/>
      <c r="X4878" s="21"/>
      <c r="Y4878" s="21"/>
    </row>
    <row r="4879" spans="22:25" ht="13.5">
      <c r="V4879" s="21"/>
      <c r="W4879" s="21"/>
      <c r="X4879" s="21"/>
      <c r="Y4879" s="21"/>
    </row>
    <row r="4880" spans="22:25" ht="13.5">
      <c r="V4880" s="21"/>
      <c r="W4880" s="21"/>
      <c r="X4880" s="21"/>
      <c r="Y4880" s="21"/>
    </row>
    <row r="4881" spans="22:25" ht="13.5">
      <c r="V4881" s="21"/>
      <c r="W4881" s="21"/>
      <c r="X4881" s="21"/>
      <c r="Y4881" s="21"/>
    </row>
    <row r="4882" spans="22:25" ht="13.5">
      <c r="V4882" s="21"/>
      <c r="W4882" s="21"/>
      <c r="X4882" s="21"/>
      <c r="Y4882" s="21"/>
    </row>
    <row r="4883" spans="22:25" ht="13.5">
      <c r="V4883" s="21"/>
      <c r="W4883" s="21"/>
      <c r="X4883" s="21"/>
      <c r="Y4883" s="21"/>
    </row>
    <row r="4884" spans="22:25" ht="13.5">
      <c r="V4884" s="21"/>
      <c r="W4884" s="21"/>
      <c r="X4884" s="21"/>
      <c r="Y4884" s="21"/>
    </row>
    <row r="4885" spans="22:25" ht="13.5">
      <c r="V4885" s="21"/>
      <c r="W4885" s="21"/>
      <c r="X4885" s="21"/>
      <c r="Y4885" s="21"/>
    </row>
    <row r="4886" spans="22:25" ht="13.5">
      <c r="V4886" s="21"/>
      <c r="W4886" s="21"/>
      <c r="X4886" s="21"/>
      <c r="Y4886" s="21"/>
    </row>
    <row r="4887" spans="22:25" ht="13.5">
      <c r="V4887" s="21"/>
      <c r="W4887" s="21"/>
      <c r="X4887" s="21"/>
      <c r="Y4887" s="21"/>
    </row>
    <row r="4888" spans="22:25" ht="13.5">
      <c r="V4888" s="21"/>
      <c r="W4888" s="21"/>
      <c r="X4888" s="21"/>
      <c r="Y4888" s="21"/>
    </row>
    <row r="4889" spans="22:25" ht="13.5">
      <c r="V4889" s="21"/>
      <c r="W4889" s="21"/>
      <c r="X4889" s="21"/>
      <c r="Y4889" s="21"/>
    </row>
    <row r="4890" spans="22:25" ht="13.5">
      <c r="V4890" s="21"/>
      <c r="W4890" s="21"/>
      <c r="X4890" s="21"/>
      <c r="Y4890" s="21"/>
    </row>
    <row r="4891" spans="22:25" ht="13.5">
      <c r="V4891" s="21"/>
      <c r="W4891" s="21"/>
      <c r="X4891" s="21"/>
      <c r="Y4891" s="21"/>
    </row>
    <row r="4892" spans="22:25" ht="13.5">
      <c r="V4892" s="21"/>
      <c r="W4892" s="21"/>
      <c r="X4892" s="21"/>
      <c r="Y4892" s="21"/>
    </row>
    <row r="4893" spans="22:25" ht="13.5">
      <c r="V4893" s="21"/>
      <c r="W4893" s="21"/>
      <c r="X4893" s="21"/>
      <c r="Y4893" s="21"/>
    </row>
    <row r="4894" spans="22:25" ht="13.5">
      <c r="V4894" s="21"/>
      <c r="W4894" s="21"/>
      <c r="X4894" s="21"/>
      <c r="Y4894" s="21"/>
    </row>
    <row r="4895" spans="22:25" ht="13.5">
      <c r="V4895" s="21"/>
      <c r="W4895" s="21"/>
      <c r="X4895" s="21"/>
      <c r="Y4895" s="21"/>
    </row>
    <row r="4896" spans="22:25" ht="13.5">
      <c r="V4896" s="21"/>
      <c r="W4896" s="21"/>
      <c r="X4896" s="21"/>
      <c r="Y4896" s="21"/>
    </row>
    <row r="4897" spans="22:25" ht="13.5">
      <c r="V4897" s="21"/>
      <c r="W4897" s="21"/>
      <c r="X4897" s="21"/>
      <c r="Y4897" s="21"/>
    </row>
    <row r="4898" spans="22:25" ht="13.5">
      <c r="V4898" s="21"/>
      <c r="W4898" s="21"/>
      <c r="X4898" s="21"/>
      <c r="Y4898" s="21"/>
    </row>
    <row r="4899" spans="22:25" ht="13.5">
      <c r="V4899" s="21"/>
      <c r="W4899" s="21"/>
      <c r="X4899" s="21"/>
      <c r="Y4899" s="21"/>
    </row>
    <row r="4900" spans="22:25" ht="13.5">
      <c r="V4900" s="21"/>
      <c r="W4900" s="21"/>
      <c r="X4900" s="21"/>
      <c r="Y4900" s="21"/>
    </row>
    <row r="4901" spans="22:25" ht="13.5">
      <c r="V4901" s="21"/>
      <c r="W4901" s="21"/>
      <c r="X4901" s="21"/>
      <c r="Y4901" s="21"/>
    </row>
    <row r="4902" spans="22:25" ht="13.5">
      <c r="V4902" s="21"/>
      <c r="W4902" s="21"/>
      <c r="X4902" s="21"/>
      <c r="Y4902" s="21"/>
    </row>
    <row r="4903" spans="22:25" ht="13.5">
      <c r="V4903" s="21"/>
      <c r="W4903" s="21"/>
      <c r="X4903" s="21"/>
      <c r="Y4903" s="21"/>
    </row>
    <row r="4904" spans="22:25" ht="13.5">
      <c r="V4904" s="21"/>
      <c r="W4904" s="21"/>
      <c r="X4904" s="21"/>
      <c r="Y4904" s="21"/>
    </row>
    <row r="4905" spans="22:25" ht="13.5">
      <c r="V4905" s="21"/>
      <c r="W4905" s="21"/>
      <c r="X4905" s="21"/>
      <c r="Y4905" s="21"/>
    </row>
    <row r="4906" spans="22:25" ht="13.5">
      <c r="V4906" s="21"/>
      <c r="W4906" s="21"/>
      <c r="X4906" s="21"/>
      <c r="Y4906" s="21"/>
    </row>
    <row r="4907" spans="22:25" ht="13.5">
      <c r="V4907" s="21"/>
      <c r="W4907" s="21"/>
      <c r="X4907" s="21"/>
      <c r="Y4907" s="21"/>
    </row>
    <row r="4908" spans="22:25" ht="13.5">
      <c r="V4908" s="21"/>
      <c r="W4908" s="21"/>
      <c r="X4908" s="21"/>
      <c r="Y4908" s="21"/>
    </row>
    <row r="4909" spans="22:25" ht="13.5">
      <c r="V4909" s="21"/>
      <c r="W4909" s="21"/>
      <c r="X4909" s="21"/>
      <c r="Y4909" s="21"/>
    </row>
    <row r="4910" spans="22:25" ht="13.5">
      <c r="V4910" s="21"/>
      <c r="W4910" s="21"/>
      <c r="X4910" s="21"/>
      <c r="Y4910" s="21"/>
    </row>
    <row r="4911" spans="22:25" ht="13.5">
      <c r="V4911" s="21"/>
      <c r="W4911" s="21"/>
      <c r="X4911" s="21"/>
      <c r="Y4911" s="21"/>
    </row>
    <row r="4912" spans="22:25" ht="13.5">
      <c r="V4912" s="21"/>
      <c r="W4912" s="21"/>
      <c r="X4912" s="21"/>
      <c r="Y4912" s="21"/>
    </row>
    <row r="4913" spans="22:25" ht="13.5">
      <c r="V4913" s="21"/>
      <c r="W4913" s="21"/>
      <c r="X4913" s="21"/>
      <c r="Y4913" s="21"/>
    </row>
    <row r="4914" spans="22:25" ht="13.5">
      <c r="V4914" s="21"/>
      <c r="W4914" s="21"/>
      <c r="X4914" s="21"/>
      <c r="Y4914" s="21"/>
    </row>
    <row r="4915" spans="22:25" ht="13.5">
      <c r="V4915" s="21"/>
      <c r="W4915" s="21"/>
      <c r="X4915" s="21"/>
      <c r="Y4915" s="21"/>
    </row>
    <row r="4916" spans="22:25" ht="13.5">
      <c r="V4916" s="21"/>
      <c r="W4916" s="21"/>
      <c r="X4916" s="21"/>
      <c r="Y4916" s="21"/>
    </row>
    <row r="4917" spans="22:25" ht="13.5">
      <c r="V4917" s="21"/>
      <c r="W4917" s="21"/>
      <c r="X4917" s="21"/>
      <c r="Y4917" s="21"/>
    </row>
    <row r="4918" spans="22:25" ht="13.5">
      <c r="V4918" s="21"/>
      <c r="W4918" s="21"/>
      <c r="X4918" s="21"/>
      <c r="Y4918" s="21"/>
    </row>
    <row r="4919" spans="22:25" ht="13.5">
      <c r="V4919" s="21"/>
      <c r="W4919" s="21"/>
      <c r="X4919" s="21"/>
      <c r="Y4919" s="21"/>
    </row>
    <row r="4920" spans="22:25" ht="13.5">
      <c r="V4920" s="21"/>
      <c r="W4920" s="21"/>
      <c r="X4920" s="21"/>
      <c r="Y4920" s="21"/>
    </row>
    <row r="4921" spans="22:25" ht="13.5">
      <c r="V4921" s="21"/>
      <c r="W4921" s="21"/>
      <c r="X4921" s="21"/>
      <c r="Y4921" s="21"/>
    </row>
    <row r="4922" spans="22:25" ht="13.5">
      <c r="V4922" s="21"/>
      <c r="W4922" s="21"/>
      <c r="X4922" s="21"/>
      <c r="Y4922" s="21"/>
    </row>
    <row r="4923" spans="22:25" ht="13.5">
      <c r="V4923" s="21"/>
      <c r="W4923" s="21"/>
      <c r="X4923" s="21"/>
      <c r="Y4923" s="21"/>
    </row>
    <row r="4924" spans="22:25" ht="13.5">
      <c r="V4924" s="21"/>
      <c r="W4924" s="21"/>
      <c r="X4924" s="21"/>
      <c r="Y4924" s="21"/>
    </row>
    <row r="4925" spans="22:25" ht="13.5">
      <c r="V4925" s="21"/>
      <c r="W4925" s="21"/>
      <c r="X4925" s="21"/>
      <c r="Y4925" s="21"/>
    </row>
    <row r="4926" spans="22:25" ht="13.5">
      <c r="V4926" s="21"/>
      <c r="W4926" s="21"/>
      <c r="X4926" s="21"/>
      <c r="Y4926" s="21"/>
    </row>
    <row r="4927" spans="22:25" ht="13.5">
      <c r="V4927" s="21"/>
      <c r="W4927" s="21"/>
      <c r="X4927" s="21"/>
      <c r="Y4927" s="21"/>
    </row>
    <row r="4928" spans="22:25" ht="13.5">
      <c r="V4928" s="21"/>
      <c r="W4928" s="21"/>
      <c r="X4928" s="21"/>
      <c r="Y4928" s="21"/>
    </row>
    <row r="4929" spans="22:25" ht="13.5">
      <c r="V4929" s="21"/>
      <c r="W4929" s="21"/>
      <c r="X4929" s="21"/>
      <c r="Y4929" s="21"/>
    </row>
    <row r="4930" spans="22:25" ht="13.5">
      <c r="V4930" s="21"/>
      <c r="W4930" s="21"/>
      <c r="X4930" s="21"/>
      <c r="Y4930" s="21"/>
    </row>
    <row r="4931" spans="22:25" ht="13.5">
      <c r="V4931" s="21"/>
      <c r="W4931" s="21"/>
      <c r="X4931" s="21"/>
      <c r="Y4931" s="21"/>
    </row>
    <row r="4932" spans="22:25" ht="13.5">
      <c r="V4932" s="21"/>
      <c r="W4932" s="21"/>
      <c r="X4932" s="21"/>
      <c r="Y4932" s="21"/>
    </row>
    <row r="4933" spans="22:25" ht="13.5">
      <c r="V4933" s="21"/>
      <c r="W4933" s="21"/>
      <c r="X4933" s="21"/>
      <c r="Y4933" s="21"/>
    </row>
    <row r="4934" spans="22:25" ht="13.5">
      <c r="V4934" s="21"/>
      <c r="W4934" s="21"/>
      <c r="X4934" s="21"/>
      <c r="Y4934" s="21"/>
    </row>
    <row r="4935" spans="22:25" ht="13.5">
      <c r="V4935" s="21"/>
      <c r="W4935" s="21"/>
      <c r="X4935" s="21"/>
      <c r="Y4935" s="21"/>
    </row>
    <row r="4936" spans="22:25" ht="13.5">
      <c r="V4936" s="21"/>
      <c r="W4936" s="21"/>
      <c r="X4936" s="21"/>
      <c r="Y4936" s="21"/>
    </row>
    <row r="4937" spans="22:25" ht="13.5">
      <c r="V4937" s="21"/>
      <c r="W4937" s="21"/>
      <c r="X4937" s="21"/>
      <c r="Y4937" s="21"/>
    </row>
    <row r="4938" spans="22:25" ht="13.5">
      <c r="V4938" s="21"/>
      <c r="W4938" s="21"/>
      <c r="X4938" s="21"/>
      <c r="Y4938" s="21"/>
    </row>
    <row r="4939" spans="22:25" ht="13.5">
      <c r="V4939" s="21"/>
      <c r="W4939" s="21"/>
      <c r="X4939" s="21"/>
      <c r="Y4939" s="21"/>
    </row>
    <row r="4940" spans="22:25" ht="13.5">
      <c r="V4940" s="21"/>
      <c r="W4940" s="21"/>
      <c r="X4940" s="21"/>
      <c r="Y4940" s="21"/>
    </row>
    <row r="4941" spans="22:25" ht="13.5">
      <c r="V4941" s="21"/>
      <c r="W4941" s="21"/>
      <c r="X4941" s="21"/>
      <c r="Y4941" s="21"/>
    </row>
    <row r="4942" spans="22:25" ht="13.5">
      <c r="V4942" s="21"/>
      <c r="W4942" s="21"/>
      <c r="X4942" s="21"/>
      <c r="Y4942" s="21"/>
    </row>
    <row r="4943" spans="22:25" ht="13.5">
      <c r="V4943" s="21"/>
      <c r="W4943" s="21"/>
      <c r="X4943" s="21"/>
      <c r="Y4943" s="21"/>
    </row>
    <row r="4944" spans="22:25" ht="13.5">
      <c r="V4944" s="21"/>
      <c r="W4944" s="21"/>
      <c r="X4944" s="21"/>
      <c r="Y4944" s="21"/>
    </row>
    <row r="4945" spans="22:25" ht="13.5">
      <c r="V4945" s="21"/>
      <c r="W4945" s="21"/>
      <c r="X4945" s="21"/>
      <c r="Y4945" s="21"/>
    </row>
    <row r="4946" spans="22:25" ht="13.5">
      <c r="V4946" s="21"/>
      <c r="W4946" s="21"/>
      <c r="X4946" s="21"/>
      <c r="Y4946" s="21"/>
    </row>
    <row r="4947" spans="22:25" ht="13.5">
      <c r="V4947" s="21"/>
      <c r="W4947" s="21"/>
      <c r="X4947" s="21"/>
      <c r="Y4947" s="21"/>
    </row>
    <row r="4948" spans="22:25" ht="13.5">
      <c r="V4948" s="21"/>
      <c r="W4948" s="21"/>
      <c r="X4948" s="21"/>
      <c r="Y4948" s="21"/>
    </row>
    <row r="4949" spans="22:25" ht="13.5">
      <c r="V4949" s="21"/>
      <c r="W4949" s="21"/>
      <c r="X4949" s="21"/>
      <c r="Y4949" s="21"/>
    </row>
    <row r="4950" spans="22:25" ht="13.5">
      <c r="V4950" s="21"/>
      <c r="W4950" s="21"/>
      <c r="X4950" s="21"/>
      <c r="Y4950" s="21"/>
    </row>
    <row r="4951" spans="22:25" ht="13.5">
      <c r="V4951" s="21"/>
      <c r="W4951" s="21"/>
      <c r="X4951" s="21"/>
      <c r="Y4951" s="21"/>
    </row>
    <row r="4952" spans="22:25" ht="13.5">
      <c r="V4952" s="21"/>
      <c r="W4952" s="21"/>
      <c r="X4952" s="21"/>
      <c r="Y4952" s="21"/>
    </row>
    <row r="4953" spans="22:25" ht="13.5">
      <c r="V4953" s="21"/>
      <c r="W4953" s="21"/>
      <c r="X4953" s="21"/>
      <c r="Y4953" s="21"/>
    </row>
    <row r="4954" spans="22:25" ht="13.5">
      <c r="V4954" s="21"/>
      <c r="W4954" s="21"/>
      <c r="X4954" s="21"/>
      <c r="Y4954" s="21"/>
    </row>
    <row r="4955" spans="22:25" ht="13.5">
      <c r="V4955" s="21"/>
      <c r="W4955" s="21"/>
      <c r="X4955" s="21"/>
      <c r="Y4955" s="21"/>
    </row>
    <row r="4956" spans="22:25" ht="13.5">
      <c r="V4956" s="21"/>
      <c r="W4956" s="21"/>
      <c r="X4956" s="21"/>
      <c r="Y4956" s="21"/>
    </row>
    <row r="4957" spans="22:25" ht="13.5">
      <c r="V4957" s="21"/>
      <c r="W4957" s="21"/>
      <c r="X4957" s="21"/>
      <c r="Y4957" s="21"/>
    </row>
    <row r="4958" spans="22:25" ht="13.5">
      <c r="V4958" s="21"/>
      <c r="W4958" s="21"/>
      <c r="X4958" s="21"/>
      <c r="Y4958" s="21"/>
    </row>
    <row r="4959" spans="22:25" ht="13.5">
      <c r="V4959" s="21"/>
      <c r="W4959" s="21"/>
      <c r="X4959" s="21"/>
      <c r="Y4959" s="21"/>
    </row>
    <row r="4960" spans="22:25" ht="13.5">
      <c r="V4960" s="21"/>
      <c r="W4960" s="21"/>
      <c r="X4960" s="21"/>
      <c r="Y4960" s="21"/>
    </row>
    <row r="4961" spans="22:25" ht="13.5">
      <c r="V4961" s="21"/>
      <c r="W4961" s="21"/>
      <c r="X4961" s="21"/>
      <c r="Y4961" s="21"/>
    </row>
    <row r="4962" spans="22:25" ht="13.5">
      <c r="V4962" s="21"/>
      <c r="W4962" s="21"/>
      <c r="X4962" s="21"/>
      <c r="Y4962" s="21"/>
    </row>
    <row r="4963" spans="22:25" ht="13.5">
      <c r="V4963" s="21"/>
      <c r="W4963" s="21"/>
      <c r="X4963" s="21"/>
      <c r="Y4963" s="21"/>
    </row>
    <row r="4964" spans="22:25" ht="13.5">
      <c r="V4964" s="21"/>
      <c r="W4964" s="21"/>
      <c r="X4964" s="21"/>
      <c r="Y4964" s="21"/>
    </row>
    <row r="4965" spans="22:25" ht="13.5">
      <c r="V4965" s="21"/>
      <c r="W4965" s="21"/>
      <c r="X4965" s="21"/>
      <c r="Y4965" s="21"/>
    </row>
    <row r="4966" spans="22:25" ht="13.5">
      <c r="V4966" s="21"/>
      <c r="W4966" s="21"/>
      <c r="X4966" s="21"/>
      <c r="Y4966" s="21"/>
    </row>
    <row r="4967" spans="22:25" ht="13.5">
      <c r="V4967" s="21"/>
      <c r="W4967" s="21"/>
      <c r="X4967" s="21"/>
      <c r="Y4967" s="21"/>
    </row>
    <row r="4968" spans="22:25" ht="13.5">
      <c r="V4968" s="21"/>
      <c r="W4968" s="21"/>
      <c r="X4968" s="21"/>
      <c r="Y4968" s="21"/>
    </row>
    <row r="4969" spans="22:25" ht="13.5">
      <c r="V4969" s="21"/>
      <c r="W4969" s="21"/>
      <c r="X4969" s="21"/>
      <c r="Y4969" s="21"/>
    </row>
    <row r="4970" spans="22:25" ht="13.5">
      <c r="V4970" s="21"/>
      <c r="W4970" s="21"/>
      <c r="X4970" s="21"/>
      <c r="Y4970" s="21"/>
    </row>
    <row r="4971" spans="22:25" ht="13.5">
      <c r="V4971" s="21"/>
      <c r="W4971" s="21"/>
      <c r="X4971" s="21"/>
      <c r="Y4971" s="21"/>
    </row>
    <row r="4972" spans="22:25" ht="13.5">
      <c r="V4972" s="21"/>
      <c r="W4972" s="21"/>
      <c r="X4972" s="21"/>
      <c r="Y4972" s="21"/>
    </row>
    <row r="4973" spans="22:25" ht="13.5">
      <c r="V4973" s="21"/>
      <c r="W4973" s="21"/>
      <c r="X4973" s="21"/>
      <c r="Y4973" s="21"/>
    </row>
    <row r="4974" spans="22:25" ht="13.5">
      <c r="V4974" s="21"/>
      <c r="W4974" s="21"/>
      <c r="X4974" s="21"/>
      <c r="Y4974" s="21"/>
    </row>
    <row r="4975" spans="22:25" ht="13.5">
      <c r="V4975" s="21"/>
      <c r="W4975" s="21"/>
      <c r="X4975" s="21"/>
      <c r="Y4975" s="21"/>
    </row>
    <row r="4976" spans="22:25" ht="13.5">
      <c r="V4976" s="21"/>
      <c r="W4976" s="21"/>
      <c r="X4976" s="21"/>
      <c r="Y4976" s="21"/>
    </row>
    <row r="4977" spans="22:25" ht="13.5">
      <c r="V4977" s="21"/>
      <c r="W4977" s="21"/>
      <c r="X4977" s="21"/>
      <c r="Y4977" s="21"/>
    </row>
    <row r="4978" spans="22:25" ht="13.5">
      <c r="V4978" s="21"/>
      <c r="W4978" s="21"/>
      <c r="X4978" s="21"/>
      <c r="Y4978" s="21"/>
    </row>
    <row r="4979" spans="22:25" ht="13.5">
      <c r="V4979" s="21"/>
      <c r="W4979" s="21"/>
      <c r="X4979" s="21"/>
      <c r="Y4979" s="21"/>
    </row>
    <row r="4980" spans="22:25" ht="13.5">
      <c r="V4980" s="21"/>
      <c r="W4980" s="21"/>
      <c r="X4980" s="21"/>
      <c r="Y4980" s="21"/>
    </row>
    <row r="4981" spans="22:25" ht="13.5">
      <c r="V4981" s="21"/>
      <c r="W4981" s="21"/>
      <c r="X4981" s="21"/>
      <c r="Y4981" s="21"/>
    </row>
    <row r="4982" spans="22:25" ht="13.5">
      <c r="V4982" s="21"/>
      <c r="W4982" s="21"/>
      <c r="X4982" s="21"/>
      <c r="Y4982" s="21"/>
    </row>
    <row r="4983" spans="22:25" ht="13.5">
      <c r="V4983" s="21"/>
      <c r="W4983" s="21"/>
      <c r="X4983" s="21"/>
      <c r="Y4983" s="21"/>
    </row>
    <row r="4984" spans="22:25" ht="13.5">
      <c r="V4984" s="21"/>
      <c r="W4984" s="21"/>
      <c r="X4984" s="21"/>
      <c r="Y4984" s="21"/>
    </row>
    <row r="4985" spans="22:25" ht="13.5">
      <c r="V4985" s="21"/>
      <c r="W4985" s="21"/>
      <c r="X4985" s="21"/>
      <c r="Y4985" s="21"/>
    </row>
    <row r="4986" spans="22:25" ht="13.5">
      <c r="V4986" s="21"/>
      <c r="W4986" s="21"/>
      <c r="X4986" s="21"/>
      <c r="Y4986" s="21"/>
    </row>
    <row r="4987" spans="22:25" ht="13.5">
      <c r="V4987" s="21"/>
      <c r="W4987" s="21"/>
      <c r="X4987" s="21"/>
      <c r="Y4987" s="21"/>
    </row>
    <row r="4988" spans="22:25" ht="13.5">
      <c r="V4988" s="21"/>
      <c r="W4988" s="21"/>
      <c r="X4988" s="21"/>
      <c r="Y4988" s="21"/>
    </row>
    <row r="4989" spans="22:25" ht="13.5">
      <c r="V4989" s="21"/>
      <c r="W4989" s="21"/>
      <c r="X4989" s="21"/>
      <c r="Y4989" s="21"/>
    </row>
    <row r="4990" spans="22:25" ht="13.5">
      <c r="V4990" s="21"/>
      <c r="W4990" s="21"/>
      <c r="X4990" s="21"/>
      <c r="Y4990" s="21"/>
    </row>
    <row r="4991" spans="22:25" ht="13.5">
      <c r="V4991" s="21"/>
      <c r="W4991" s="21"/>
      <c r="X4991" s="21"/>
      <c r="Y4991" s="21"/>
    </row>
    <row r="4992" spans="22:25" ht="13.5">
      <c r="V4992" s="21"/>
      <c r="W4992" s="21"/>
      <c r="X4992" s="21"/>
      <c r="Y4992" s="21"/>
    </row>
    <row r="4993" spans="22:25" ht="13.5">
      <c r="V4993" s="21"/>
      <c r="W4993" s="21"/>
      <c r="X4993" s="21"/>
      <c r="Y4993" s="21"/>
    </row>
    <row r="4994" spans="22:25" ht="13.5">
      <c r="V4994" s="21"/>
      <c r="W4994" s="21"/>
      <c r="X4994" s="21"/>
      <c r="Y4994" s="21"/>
    </row>
    <row r="4995" spans="22:25" ht="13.5">
      <c r="V4995" s="21"/>
      <c r="W4995" s="21"/>
      <c r="X4995" s="21"/>
      <c r="Y4995" s="21"/>
    </row>
    <row r="4996" spans="22:25" ht="13.5">
      <c r="V4996" s="21"/>
      <c r="W4996" s="21"/>
      <c r="X4996" s="21"/>
      <c r="Y4996" s="21"/>
    </row>
    <row r="4997" spans="22:25" ht="13.5">
      <c r="V4997" s="21"/>
      <c r="W4997" s="21"/>
      <c r="X4997" s="21"/>
      <c r="Y4997" s="21"/>
    </row>
    <row r="4998" spans="22:25" ht="13.5">
      <c r="V4998" s="21"/>
      <c r="W4998" s="21"/>
      <c r="X4998" s="21"/>
      <c r="Y4998" s="21"/>
    </row>
    <row r="4999" spans="22:25" ht="13.5">
      <c r="V4999" s="21"/>
      <c r="W4999" s="21"/>
      <c r="X4999" s="21"/>
      <c r="Y4999" s="21"/>
    </row>
    <row r="5000" spans="22:25" ht="13.5">
      <c r="V5000" s="21"/>
      <c r="W5000" s="21"/>
      <c r="X5000" s="21"/>
      <c r="Y5000" s="21"/>
    </row>
    <row r="5001" spans="22:25" ht="13.5">
      <c r="V5001" s="21"/>
      <c r="W5001" s="21"/>
      <c r="X5001" s="21"/>
      <c r="Y5001" s="21"/>
    </row>
    <row r="5002" spans="22:25" ht="13.5">
      <c r="V5002" s="21"/>
      <c r="W5002" s="21"/>
      <c r="X5002" s="21"/>
      <c r="Y5002" s="21"/>
    </row>
    <row r="5003" spans="22:25" ht="13.5">
      <c r="V5003" s="21"/>
      <c r="W5003" s="21"/>
      <c r="X5003" s="21"/>
      <c r="Y5003" s="21"/>
    </row>
    <row r="5004" spans="22:25" ht="13.5">
      <c r="V5004" s="21"/>
      <c r="W5004" s="21"/>
      <c r="X5004" s="21"/>
      <c r="Y5004" s="21"/>
    </row>
    <row r="5005" spans="22:25" ht="13.5">
      <c r="V5005" s="21"/>
      <c r="W5005" s="21"/>
      <c r="X5005" s="21"/>
      <c r="Y5005" s="21"/>
    </row>
    <row r="5006" spans="22:25" ht="13.5">
      <c r="V5006" s="21"/>
      <c r="W5006" s="21"/>
      <c r="X5006" s="21"/>
      <c r="Y5006" s="21"/>
    </row>
    <row r="5007" spans="22:25" ht="13.5">
      <c r="V5007" s="21"/>
      <c r="W5007" s="21"/>
      <c r="X5007" s="21"/>
      <c r="Y5007" s="21"/>
    </row>
    <row r="5008" spans="22:25" ht="13.5">
      <c r="V5008" s="21"/>
      <c r="W5008" s="21"/>
      <c r="X5008" s="21"/>
      <c r="Y5008" s="21"/>
    </row>
    <row r="5009" spans="22:25" ht="13.5">
      <c r="V5009" s="21"/>
      <c r="W5009" s="21"/>
      <c r="X5009" s="21"/>
      <c r="Y5009" s="21"/>
    </row>
    <row r="5010" spans="22:25" ht="13.5">
      <c r="V5010" s="21"/>
      <c r="W5010" s="21"/>
      <c r="X5010" s="21"/>
      <c r="Y5010" s="21"/>
    </row>
    <row r="5011" spans="22:25" ht="13.5">
      <c r="V5011" s="21"/>
      <c r="W5011" s="21"/>
      <c r="X5011" s="21"/>
      <c r="Y5011" s="21"/>
    </row>
    <row r="5012" spans="22:25" ht="13.5">
      <c r="V5012" s="21"/>
      <c r="W5012" s="21"/>
      <c r="X5012" s="21"/>
      <c r="Y5012" s="21"/>
    </row>
    <row r="5013" spans="22:25" ht="13.5">
      <c r="V5013" s="21"/>
      <c r="W5013" s="21"/>
      <c r="X5013" s="21"/>
      <c r="Y5013" s="21"/>
    </row>
    <row r="5014" spans="22:25" ht="13.5">
      <c r="V5014" s="21"/>
      <c r="W5014" s="21"/>
      <c r="X5014" s="21"/>
      <c r="Y5014" s="21"/>
    </row>
    <row r="5015" spans="22:25" ht="13.5">
      <c r="V5015" s="21"/>
      <c r="W5015" s="21"/>
      <c r="X5015" s="21"/>
      <c r="Y5015" s="21"/>
    </row>
    <row r="5016" spans="22:25" ht="13.5">
      <c r="V5016" s="21"/>
      <c r="W5016" s="21"/>
      <c r="X5016" s="21"/>
      <c r="Y5016" s="21"/>
    </row>
    <row r="5017" spans="22:25" ht="13.5">
      <c r="V5017" s="21"/>
      <c r="W5017" s="21"/>
      <c r="X5017" s="21"/>
      <c r="Y5017" s="21"/>
    </row>
    <row r="5018" spans="22:25" ht="13.5">
      <c r="V5018" s="21"/>
      <c r="W5018" s="21"/>
      <c r="X5018" s="21"/>
      <c r="Y5018" s="21"/>
    </row>
    <row r="5019" spans="22:25" ht="13.5">
      <c r="V5019" s="21"/>
      <c r="W5019" s="21"/>
      <c r="X5019" s="21"/>
      <c r="Y5019" s="21"/>
    </row>
    <row r="5020" spans="22:25" ht="13.5">
      <c r="V5020" s="21"/>
      <c r="W5020" s="21"/>
      <c r="X5020" s="21"/>
      <c r="Y5020" s="21"/>
    </row>
    <row r="5021" spans="22:25" ht="13.5">
      <c r="V5021" s="21"/>
      <c r="W5021" s="21"/>
      <c r="X5021" s="21"/>
      <c r="Y5021" s="21"/>
    </row>
    <row r="5022" spans="22:25" ht="13.5">
      <c r="V5022" s="21"/>
      <c r="W5022" s="21"/>
      <c r="X5022" s="21"/>
      <c r="Y5022" s="21"/>
    </row>
    <row r="5023" spans="22:25" ht="13.5">
      <c r="V5023" s="21"/>
      <c r="W5023" s="21"/>
      <c r="X5023" s="21"/>
      <c r="Y5023" s="21"/>
    </row>
    <row r="5024" spans="22:25" ht="13.5">
      <c r="V5024" s="21"/>
      <c r="W5024" s="21"/>
      <c r="X5024" s="21"/>
      <c r="Y5024" s="21"/>
    </row>
    <row r="5025" spans="22:25" ht="13.5">
      <c r="V5025" s="21"/>
      <c r="W5025" s="21"/>
      <c r="X5025" s="21"/>
      <c r="Y5025" s="21"/>
    </row>
    <row r="5026" spans="22:25" ht="13.5">
      <c r="V5026" s="21"/>
      <c r="W5026" s="21"/>
      <c r="X5026" s="21"/>
      <c r="Y5026" s="21"/>
    </row>
    <row r="5027" spans="22:25" ht="13.5">
      <c r="V5027" s="21"/>
      <c r="W5027" s="21"/>
      <c r="X5027" s="21"/>
      <c r="Y5027" s="21"/>
    </row>
    <row r="5028" spans="22:25" ht="13.5">
      <c r="V5028" s="21"/>
      <c r="W5028" s="21"/>
      <c r="X5028" s="21"/>
      <c r="Y5028" s="21"/>
    </row>
    <row r="5029" spans="22:25" ht="13.5">
      <c r="V5029" s="21"/>
      <c r="W5029" s="21"/>
      <c r="X5029" s="21"/>
      <c r="Y5029" s="21"/>
    </row>
    <row r="5030" spans="22:25" ht="13.5">
      <c r="V5030" s="21"/>
      <c r="W5030" s="21"/>
      <c r="X5030" s="21"/>
      <c r="Y5030" s="21"/>
    </row>
    <row r="5031" spans="22:25" ht="13.5">
      <c r="V5031" s="21"/>
      <c r="W5031" s="21"/>
      <c r="X5031" s="21"/>
      <c r="Y5031" s="21"/>
    </row>
    <row r="5032" spans="22:25" ht="13.5">
      <c r="V5032" s="21"/>
      <c r="W5032" s="21"/>
      <c r="X5032" s="21"/>
      <c r="Y5032" s="21"/>
    </row>
    <row r="5033" spans="22:25" ht="13.5">
      <c r="V5033" s="21"/>
      <c r="W5033" s="21"/>
      <c r="X5033" s="21"/>
      <c r="Y5033" s="21"/>
    </row>
    <row r="5034" spans="22:25" ht="13.5">
      <c r="V5034" s="21"/>
      <c r="W5034" s="21"/>
      <c r="X5034" s="21"/>
      <c r="Y5034" s="21"/>
    </row>
    <row r="5035" spans="22:25" ht="13.5">
      <c r="V5035" s="21"/>
      <c r="W5035" s="21"/>
      <c r="X5035" s="21"/>
      <c r="Y5035" s="21"/>
    </row>
    <row r="5036" spans="22:25" ht="13.5">
      <c r="V5036" s="21"/>
      <c r="W5036" s="21"/>
      <c r="X5036" s="21"/>
      <c r="Y5036" s="21"/>
    </row>
    <row r="5037" spans="22:25" ht="13.5">
      <c r="V5037" s="21"/>
      <c r="W5037" s="21"/>
      <c r="X5037" s="21"/>
      <c r="Y5037" s="21"/>
    </row>
    <row r="5038" spans="22:25" ht="13.5">
      <c r="V5038" s="21"/>
      <c r="W5038" s="21"/>
      <c r="X5038" s="21"/>
      <c r="Y5038" s="21"/>
    </row>
    <row r="5039" spans="22:25" ht="13.5">
      <c r="V5039" s="21"/>
      <c r="W5039" s="21"/>
      <c r="X5039" s="21"/>
      <c r="Y5039" s="21"/>
    </row>
    <row r="5040" spans="22:25" ht="13.5">
      <c r="V5040" s="21"/>
      <c r="W5040" s="21"/>
      <c r="X5040" s="21"/>
      <c r="Y5040" s="21"/>
    </row>
    <row r="5041" spans="22:25" ht="13.5">
      <c r="V5041" s="21"/>
      <c r="W5041" s="21"/>
      <c r="X5041" s="21"/>
      <c r="Y5041" s="21"/>
    </row>
    <row r="5042" spans="22:25" ht="13.5">
      <c r="V5042" s="21"/>
      <c r="W5042" s="21"/>
      <c r="X5042" s="21"/>
      <c r="Y5042" s="21"/>
    </row>
    <row r="5043" spans="22:25" ht="13.5">
      <c r="V5043" s="21"/>
      <c r="W5043" s="21"/>
      <c r="X5043" s="21"/>
      <c r="Y5043" s="21"/>
    </row>
    <row r="5044" spans="22:25" ht="13.5">
      <c r="V5044" s="21"/>
      <c r="W5044" s="21"/>
      <c r="X5044" s="21"/>
      <c r="Y5044" s="21"/>
    </row>
    <row r="5045" spans="22:25" ht="13.5">
      <c r="V5045" s="21"/>
      <c r="W5045" s="21"/>
      <c r="X5045" s="21"/>
      <c r="Y5045" s="21"/>
    </row>
    <row r="5046" spans="22:25" ht="13.5">
      <c r="V5046" s="21"/>
      <c r="W5046" s="21"/>
      <c r="X5046" s="21"/>
      <c r="Y5046" s="21"/>
    </row>
    <row r="5047" spans="22:25" ht="13.5">
      <c r="V5047" s="21"/>
      <c r="W5047" s="21"/>
      <c r="X5047" s="21"/>
      <c r="Y5047" s="21"/>
    </row>
    <row r="5048" spans="22:25" ht="13.5">
      <c r="V5048" s="21"/>
      <c r="W5048" s="21"/>
      <c r="X5048" s="21"/>
      <c r="Y5048" s="21"/>
    </row>
    <row r="5049" spans="22:25" ht="13.5">
      <c r="V5049" s="21"/>
      <c r="W5049" s="21"/>
      <c r="X5049" s="21"/>
      <c r="Y5049" s="21"/>
    </row>
    <row r="5050" spans="22:25" ht="13.5">
      <c r="V5050" s="21"/>
      <c r="W5050" s="21"/>
      <c r="X5050" s="21"/>
      <c r="Y5050" s="21"/>
    </row>
    <row r="5051" spans="22:25" ht="13.5">
      <c r="V5051" s="21"/>
      <c r="W5051" s="21"/>
      <c r="X5051" s="21"/>
      <c r="Y5051" s="21"/>
    </row>
    <row r="5052" spans="22:25" ht="13.5">
      <c r="V5052" s="21"/>
      <c r="W5052" s="21"/>
      <c r="X5052" s="21"/>
      <c r="Y5052" s="21"/>
    </row>
    <row r="5053" spans="22:25" ht="13.5">
      <c r="V5053" s="21"/>
      <c r="W5053" s="21"/>
      <c r="X5053" s="21"/>
      <c r="Y5053" s="21"/>
    </row>
    <row r="5054" spans="22:25" ht="13.5">
      <c r="V5054" s="21"/>
      <c r="W5054" s="21"/>
      <c r="X5054" s="21"/>
      <c r="Y5054" s="21"/>
    </row>
    <row r="5055" spans="22:25" ht="13.5">
      <c r="V5055" s="21"/>
      <c r="W5055" s="21"/>
      <c r="X5055" s="21"/>
      <c r="Y5055" s="21"/>
    </row>
    <row r="5056" spans="22:25" ht="13.5">
      <c r="V5056" s="21"/>
      <c r="W5056" s="21"/>
      <c r="X5056" s="21"/>
      <c r="Y5056" s="21"/>
    </row>
    <row r="5057" spans="22:25" ht="13.5">
      <c r="V5057" s="21"/>
      <c r="W5057" s="21"/>
      <c r="X5057" s="21"/>
      <c r="Y5057" s="21"/>
    </row>
    <row r="5058" spans="22:25" ht="13.5">
      <c r="V5058" s="21"/>
      <c r="W5058" s="21"/>
      <c r="X5058" s="21"/>
      <c r="Y5058" s="21"/>
    </row>
    <row r="5059" spans="22:25" ht="13.5">
      <c r="V5059" s="21"/>
      <c r="W5059" s="21"/>
      <c r="X5059" s="21"/>
      <c r="Y5059" s="21"/>
    </row>
    <row r="5060" spans="22:25" ht="13.5">
      <c r="V5060" s="21"/>
      <c r="W5060" s="21"/>
      <c r="X5060" s="21"/>
      <c r="Y5060" s="21"/>
    </row>
    <row r="5061" spans="22:25" ht="13.5">
      <c r="V5061" s="21"/>
      <c r="W5061" s="21"/>
      <c r="X5061" s="21"/>
      <c r="Y5061" s="21"/>
    </row>
    <row r="5062" spans="22:25" ht="13.5">
      <c r="V5062" s="21"/>
      <c r="W5062" s="21"/>
      <c r="X5062" s="21"/>
      <c r="Y5062" s="21"/>
    </row>
    <row r="5063" spans="22:25" ht="13.5">
      <c r="V5063" s="21"/>
      <c r="W5063" s="21"/>
      <c r="X5063" s="21"/>
      <c r="Y5063" s="21"/>
    </row>
    <row r="5064" spans="22:25" ht="13.5">
      <c r="V5064" s="21"/>
      <c r="W5064" s="21"/>
      <c r="X5064" s="21"/>
      <c r="Y5064" s="21"/>
    </row>
    <row r="5065" spans="22:25" ht="13.5">
      <c r="V5065" s="21"/>
      <c r="W5065" s="21"/>
      <c r="X5065" s="21"/>
      <c r="Y5065" s="21"/>
    </row>
    <row r="5066" spans="22:25" ht="13.5">
      <c r="V5066" s="21"/>
      <c r="W5066" s="21"/>
      <c r="X5066" s="21"/>
      <c r="Y5066" s="21"/>
    </row>
    <row r="5067" spans="22:25" ht="13.5">
      <c r="V5067" s="21"/>
      <c r="W5067" s="21"/>
      <c r="X5067" s="21"/>
      <c r="Y5067" s="21"/>
    </row>
    <row r="5068" spans="22:25" ht="13.5">
      <c r="V5068" s="21"/>
      <c r="W5068" s="21"/>
      <c r="X5068" s="21"/>
      <c r="Y5068" s="21"/>
    </row>
    <row r="5069" spans="22:25" ht="13.5">
      <c r="V5069" s="21"/>
      <c r="W5069" s="21"/>
      <c r="X5069" s="21"/>
      <c r="Y5069" s="21"/>
    </row>
    <row r="5070" spans="22:25" ht="13.5">
      <c r="V5070" s="21"/>
      <c r="W5070" s="21"/>
      <c r="X5070" s="21"/>
      <c r="Y5070" s="21"/>
    </row>
    <row r="5071" spans="22:25" ht="13.5">
      <c r="V5071" s="21"/>
      <c r="W5071" s="21"/>
      <c r="X5071" s="21"/>
      <c r="Y5071" s="21"/>
    </row>
    <row r="5072" spans="22:25" ht="13.5">
      <c r="V5072" s="21"/>
      <c r="W5072" s="21"/>
      <c r="X5072" s="21"/>
      <c r="Y5072" s="21"/>
    </row>
    <row r="5073" spans="22:25" ht="13.5">
      <c r="V5073" s="21"/>
      <c r="W5073" s="21"/>
      <c r="X5073" s="21"/>
      <c r="Y5073" s="21"/>
    </row>
    <row r="5074" spans="22:25" ht="13.5">
      <c r="V5074" s="21"/>
      <c r="W5074" s="21"/>
      <c r="X5074" s="21"/>
      <c r="Y5074" s="21"/>
    </row>
    <row r="5075" spans="22:25" ht="13.5">
      <c r="V5075" s="21"/>
      <c r="W5075" s="21"/>
      <c r="X5075" s="21"/>
      <c r="Y5075" s="21"/>
    </row>
    <row r="5076" spans="22:25" ht="13.5">
      <c r="V5076" s="21"/>
      <c r="W5076" s="21"/>
      <c r="X5076" s="21"/>
      <c r="Y5076" s="21"/>
    </row>
    <row r="5077" spans="22:25" ht="13.5">
      <c r="V5077" s="21"/>
      <c r="W5077" s="21"/>
      <c r="X5077" s="21"/>
      <c r="Y5077" s="21"/>
    </row>
    <row r="5078" spans="22:25" ht="13.5">
      <c r="V5078" s="21"/>
      <c r="W5078" s="21"/>
      <c r="X5078" s="21"/>
      <c r="Y5078" s="21"/>
    </row>
    <row r="5079" spans="22:25" ht="13.5">
      <c r="V5079" s="21"/>
      <c r="W5079" s="21"/>
      <c r="X5079" s="21"/>
      <c r="Y5079" s="21"/>
    </row>
    <row r="5080" spans="22:25" ht="13.5">
      <c r="V5080" s="21"/>
      <c r="W5080" s="21"/>
      <c r="X5080" s="21"/>
      <c r="Y5080" s="21"/>
    </row>
    <row r="5081" spans="22:25" ht="13.5">
      <c r="V5081" s="21"/>
      <c r="W5081" s="21"/>
      <c r="X5081" s="21"/>
      <c r="Y5081" s="21"/>
    </row>
    <row r="5082" spans="22:25" ht="13.5">
      <c r="V5082" s="21"/>
      <c r="W5082" s="21"/>
      <c r="X5082" s="21"/>
      <c r="Y5082" s="21"/>
    </row>
    <row r="5083" spans="22:25" ht="13.5">
      <c r="V5083" s="21"/>
      <c r="W5083" s="21"/>
      <c r="X5083" s="21"/>
      <c r="Y5083" s="21"/>
    </row>
    <row r="5084" spans="22:25" ht="13.5">
      <c r="V5084" s="21"/>
      <c r="W5084" s="21"/>
      <c r="X5084" s="21"/>
      <c r="Y5084" s="21"/>
    </row>
    <row r="5085" spans="22:25" ht="13.5">
      <c r="V5085" s="21"/>
      <c r="W5085" s="21"/>
      <c r="X5085" s="21"/>
      <c r="Y5085" s="21"/>
    </row>
    <row r="5086" spans="22:25" ht="13.5">
      <c r="V5086" s="21"/>
      <c r="W5086" s="21"/>
      <c r="X5086" s="21"/>
      <c r="Y5086" s="21"/>
    </row>
    <row r="5087" spans="22:25" ht="13.5">
      <c r="V5087" s="21"/>
      <c r="W5087" s="21"/>
      <c r="X5087" s="21"/>
      <c r="Y5087" s="21"/>
    </row>
    <row r="5088" spans="22:25" ht="13.5">
      <c r="V5088" s="21"/>
      <c r="W5088" s="21"/>
      <c r="X5088" s="21"/>
      <c r="Y5088" s="21"/>
    </row>
    <row r="5089" spans="22:25" ht="13.5">
      <c r="V5089" s="21"/>
      <c r="W5089" s="21"/>
      <c r="X5089" s="21"/>
      <c r="Y5089" s="21"/>
    </row>
    <row r="5090" spans="22:25" ht="13.5">
      <c r="V5090" s="21"/>
      <c r="W5090" s="21"/>
      <c r="X5090" s="21"/>
      <c r="Y5090" s="21"/>
    </row>
    <row r="5091" spans="22:25" ht="13.5">
      <c r="V5091" s="21"/>
      <c r="W5091" s="21"/>
      <c r="X5091" s="21"/>
      <c r="Y5091" s="21"/>
    </row>
    <row r="5092" spans="22:25" ht="13.5">
      <c r="V5092" s="21"/>
      <c r="W5092" s="21"/>
      <c r="X5092" s="21"/>
      <c r="Y5092" s="21"/>
    </row>
    <row r="5093" spans="22:25" ht="13.5">
      <c r="V5093" s="21"/>
      <c r="W5093" s="21"/>
      <c r="X5093" s="21"/>
      <c r="Y5093" s="21"/>
    </row>
    <row r="5094" spans="22:25" ht="13.5">
      <c r="V5094" s="21"/>
      <c r="W5094" s="21"/>
      <c r="X5094" s="21"/>
      <c r="Y5094" s="21"/>
    </row>
    <row r="5095" spans="22:25" ht="13.5">
      <c r="V5095" s="21"/>
      <c r="W5095" s="21"/>
      <c r="X5095" s="21"/>
      <c r="Y5095" s="21"/>
    </row>
    <row r="5096" spans="22:25" ht="13.5">
      <c r="V5096" s="21"/>
      <c r="W5096" s="21"/>
      <c r="X5096" s="21"/>
      <c r="Y5096" s="21"/>
    </row>
    <row r="5097" spans="22:25" ht="13.5">
      <c r="V5097" s="21"/>
      <c r="W5097" s="21"/>
      <c r="X5097" s="21"/>
      <c r="Y5097" s="21"/>
    </row>
    <row r="5098" spans="22:25" ht="13.5">
      <c r="V5098" s="21"/>
      <c r="W5098" s="21"/>
      <c r="X5098" s="21"/>
      <c r="Y5098" s="21"/>
    </row>
    <row r="5099" spans="22:25" ht="13.5">
      <c r="V5099" s="21"/>
      <c r="W5099" s="21"/>
      <c r="X5099" s="21"/>
      <c r="Y5099" s="21"/>
    </row>
    <row r="5100" spans="22:25" ht="13.5">
      <c r="V5100" s="21"/>
      <c r="W5100" s="21"/>
      <c r="X5100" s="21"/>
      <c r="Y5100" s="21"/>
    </row>
    <row r="5101" spans="22:25" ht="13.5">
      <c r="V5101" s="21"/>
      <c r="W5101" s="21"/>
      <c r="X5101" s="21"/>
      <c r="Y5101" s="21"/>
    </row>
    <row r="5102" spans="22:25" ht="13.5">
      <c r="V5102" s="21"/>
      <c r="W5102" s="21"/>
      <c r="X5102" s="21"/>
      <c r="Y5102" s="21"/>
    </row>
    <row r="5103" spans="22:25" ht="13.5">
      <c r="V5103" s="21"/>
      <c r="W5103" s="21"/>
      <c r="X5103" s="21"/>
      <c r="Y5103" s="21"/>
    </row>
    <row r="5104" spans="22:25" ht="13.5">
      <c r="V5104" s="21"/>
      <c r="W5104" s="21"/>
      <c r="X5104" s="21"/>
      <c r="Y5104" s="21"/>
    </row>
    <row r="5105" spans="22:25" ht="13.5">
      <c r="V5105" s="21"/>
      <c r="W5105" s="21"/>
      <c r="X5105" s="21"/>
      <c r="Y5105" s="21"/>
    </row>
    <row r="5106" spans="22:25" ht="13.5">
      <c r="V5106" s="21"/>
      <c r="W5106" s="21"/>
      <c r="X5106" s="21"/>
      <c r="Y5106" s="21"/>
    </row>
    <row r="5107" spans="22:25" ht="13.5">
      <c r="V5107" s="21"/>
      <c r="W5107" s="21"/>
      <c r="X5107" s="21"/>
      <c r="Y5107" s="21"/>
    </row>
    <row r="5108" spans="22:25" ht="13.5">
      <c r="V5108" s="21"/>
      <c r="W5108" s="21"/>
      <c r="X5108" s="21"/>
      <c r="Y5108" s="21"/>
    </row>
    <row r="5109" spans="22:25" ht="13.5">
      <c r="V5109" s="21"/>
      <c r="W5109" s="21"/>
      <c r="X5109" s="21"/>
      <c r="Y5109" s="21"/>
    </row>
    <row r="5110" spans="22:25" ht="13.5">
      <c r="V5110" s="21"/>
      <c r="W5110" s="21"/>
      <c r="X5110" s="21"/>
      <c r="Y5110" s="21"/>
    </row>
    <row r="5111" spans="22:25" ht="13.5">
      <c r="V5111" s="21"/>
      <c r="W5111" s="21"/>
      <c r="X5111" s="21"/>
      <c r="Y5111" s="21"/>
    </row>
    <row r="5112" spans="22:25" ht="13.5">
      <c r="V5112" s="21"/>
      <c r="W5112" s="21"/>
      <c r="X5112" s="21"/>
      <c r="Y5112" s="21"/>
    </row>
    <row r="5113" spans="22:25" ht="13.5">
      <c r="V5113" s="21"/>
      <c r="W5113" s="21"/>
      <c r="X5113" s="21"/>
      <c r="Y5113" s="21"/>
    </row>
    <row r="5114" spans="22:25" ht="13.5">
      <c r="V5114" s="21"/>
      <c r="W5114" s="21"/>
      <c r="X5114" s="21"/>
      <c r="Y5114" s="21"/>
    </row>
    <row r="5115" spans="22:25" ht="13.5">
      <c r="V5115" s="21"/>
      <c r="W5115" s="21"/>
      <c r="X5115" s="21"/>
      <c r="Y5115" s="21"/>
    </row>
    <row r="5116" spans="22:25" ht="13.5">
      <c r="V5116" s="21"/>
      <c r="W5116" s="21"/>
      <c r="X5116" s="21"/>
      <c r="Y5116" s="21"/>
    </row>
    <row r="5117" spans="22:25" ht="13.5">
      <c r="V5117" s="21"/>
      <c r="W5117" s="21"/>
      <c r="X5117" s="21"/>
      <c r="Y5117" s="21"/>
    </row>
    <row r="5118" spans="22:25" ht="13.5">
      <c r="V5118" s="21"/>
      <c r="W5118" s="21"/>
      <c r="X5118" s="21"/>
      <c r="Y5118" s="21"/>
    </row>
    <row r="5119" spans="22:25" ht="13.5">
      <c r="V5119" s="21"/>
      <c r="W5119" s="21"/>
      <c r="X5119" s="21"/>
      <c r="Y5119" s="21"/>
    </row>
    <row r="5120" spans="22:25" ht="13.5">
      <c r="V5120" s="21"/>
      <c r="W5120" s="21"/>
      <c r="X5120" s="21"/>
      <c r="Y5120" s="21"/>
    </row>
    <row r="5121" spans="22:25" ht="13.5">
      <c r="V5121" s="21"/>
      <c r="W5121" s="21"/>
      <c r="X5121" s="21"/>
      <c r="Y5121" s="21"/>
    </row>
    <row r="5122" spans="22:25" ht="13.5">
      <c r="V5122" s="21"/>
      <c r="W5122" s="21"/>
      <c r="X5122" s="21"/>
      <c r="Y5122" s="21"/>
    </row>
    <row r="5123" spans="22:25" ht="13.5">
      <c r="V5123" s="21"/>
      <c r="W5123" s="21"/>
      <c r="X5123" s="21"/>
      <c r="Y5123" s="21"/>
    </row>
    <row r="5124" spans="22:25" ht="13.5">
      <c r="V5124" s="21"/>
      <c r="W5124" s="21"/>
      <c r="X5124" s="21"/>
      <c r="Y5124" s="21"/>
    </row>
    <row r="5125" spans="22:25" ht="13.5">
      <c r="V5125" s="21"/>
      <c r="W5125" s="21"/>
      <c r="X5125" s="21"/>
      <c r="Y5125" s="21"/>
    </row>
    <row r="5126" spans="22:25" ht="13.5">
      <c r="V5126" s="21"/>
      <c r="W5126" s="21"/>
      <c r="X5126" s="21"/>
      <c r="Y5126" s="21"/>
    </row>
    <row r="5127" spans="22:25" ht="13.5">
      <c r="V5127" s="21"/>
      <c r="W5127" s="21"/>
      <c r="X5127" s="21"/>
      <c r="Y5127" s="21"/>
    </row>
    <row r="5128" spans="22:25" ht="13.5">
      <c r="V5128" s="21"/>
      <c r="W5128" s="21"/>
      <c r="X5128" s="21"/>
      <c r="Y5128" s="21"/>
    </row>
    <row r="5129" spans="22:25" ht="13.5">
      <c r="V5129" s="21"/>
      <c r="W5129" s="21"/>
      <c r="X5129" s="21"/>
      <c r="Y5129" s="21"/>
    </row>
    <row r="5130" spans="22:25" ht="13.5">
      <c r="V5130" s="21"/>
      <c r="W5130" s="21"/>
      <c r="X5130" s="21"/>
      <c r="Y5130" s="21"/>
    </row>
    <row r="5131" spans="22:25" ht="13.5">
      <c r="V5131" s="21"/>
      <c r="W5131" s="21"/>
      <c r="X5131" s="21"/>
      <c r="Y5131" s="21"/>
    </row>
    <row r="5132" spans="22:25" ht="13.5">
      <c r="V5132" s="21"/>
      <c r="W5132" s="21"/>
      <c r="X5132" s="21"/>
      <c r="Y5132" s="21"/>
    </row>
    <row r="5133" spans="22:25" ht="13.5">
      <c r="V5133" s="21"/>
      <c r="W5133" s="21"/>
      <c r="X5133" s="21"/>
      <c r="Y5133" s="21"/>
    </row>
    <row r="5134" spans="22:25" ht="13.5">
      <c r="V5134" s="21"/>
      <c r="W5134" s="21"/>
      <c r="X5134" s="21"/>
      <c r="Y5134" s="21"/>
    </row>
    <row r="5135" spans="22:25" ht="13.5">
      <c r="V5135" s="21"/>
      <c r="W5135" s="21"/>
      <c r="X5135" s="21"/>
      <c r="Y5135" s="21"/>
    </row>
    <row r="5136" spans="22:25" ht="13.5">
      <c r="V5136" s="21"/>
      <c r="W5136" s="21"/>
      <c r="X5136" s="21"/>
      <c r="Y5136" s="21"/>
    </row>
    <row r="5137" spans="22:25" ht="13.5">
      <c r="V5137" s="21"/>
      <c r="W5137" s="21"/>
      <c r="X5137" s="21"/>
      <c r="Y5137" s="21"/>
    </row>
    <row r="5138" spans="22:25" ht="13.5">
      <c r="V5138" s="21"/>
      <c r="W5138" s="21"/>
      <c r="X5138" s="21"/>
      <c r="Y5138" s="21"/>
    </row>
    <row r="5139" spans="22:25" ht="13.5">
      <c r="V5139" s="21"/>
      <c r="W5139" s="21"/>
      <c r="X5139" s="21"/>
      <c r="Y5139" s="21"/>
    </row>
    <row r="5140" spans="22:25" ht="13.5">
      <c r="V5140" s="21"/>
      <c r="W5140" s="21"/>
      <c r="X5140" s="21"/>
      <c r="Y5140" s="21"/>
    </row>
    <row r="5141" spans="22:25" ht="13.5">
      <c r="V5141" s="21"/>
      <c r="W5141" s="21"/>
      <c r="X5141" s="21"/>
      <c r="Y5141" s="21"/>
    </row>
    <row r="5142" spans="22:25" ht="13.5">
      <c r="V5142" s="21"/>
      <c r="W5142" s="21"/>
      <c r="X5142" s="21"/>
      <c r="Y5142" s="21"/>
    </row>
    <row r="5143" spans="22:25" ht="13.5">
      <c r="V5143" s="21"/>
      <c r="W5143" s="21"/>
      <c r="X5143" s="21"/>
      <c r="Y5143" s="21"/>
    </row>
    <row r="5144" spans="22:25" ht="13.5">
      <c r="V5144" s="21"/>
      <c r="W5144" s="21"/>
      <c r="X5144" s="21"/>
      <c r="Y5144" s="21"/>
    </row>
    <row r="5145" spans="22:25" ht="13.5">
      <c r="V5145" s="21"/>
      <c r="W5145" s="21"/>
      <c r="X5145" s="21"/>
      <c r="Y5145" s="21"/>
    </row>
    <row r="5146" spans="22:25" ht="13.5">
      <c r="V5146" s="21"/>
      <c r="W5146" s="21"/>
      <c r="X5146" s="21"/>
      <c r="Y5146" s="21"/>
    </row>
    <row r="5147" spans="22:25" ht="13.5">
      <c r="V5147" s="21"/>
      <c r="W5147" s="21"/>
      <c r="X5147" s="21"/>
      <c r="Y5147" s="21"/>
    </row>
    <row r="5148" spans="22:25" ht="13.5">
      <c r="V5148" s="21"/>
      <c r="W5148" s="21"/>
      <c r="X5148" s="21"/>
      <c r="Y5148" s="21"/>
    </row>
    <row r="5149" spans="22:25" ht="13.5">
      <c r="V5149" s="21"/>
      <c r="W5149" s="21"/>
      <c r="X5149" s="21"/>
      <c r="Y5149" s="21"/>
    </row>
    <row r="5150" spans="22:25" ht="13.5">
      <c r="V5150" s="21"/>
      <c r="W5150" s="21"/>
      <c r="X5150" s="21"/>
      <c r="Y5150" s="21"/>
    </row>
    <row r="5151" spans="22:25" ht="13.5">
      <c r="V5151" s="21"/>
      <c r="W5151" s="21"/>
      <c r="X5151" s="21"/>
      <c r="Y5151" s="21"/>
    </row>
    <row r="5152" spans="22:25" ht="13.5">
      <c r="V5152" s="21"/>
      <c r="W5152" s="21"/>
      <c r="X5152" s="21"/>
      <c r="Y5152" s="21"/>
    </row>
    <row r="5153" spans="22:25" ht="13.5">
      <c r="V5153" s="21"/>
      <c r="W5153" s="21"/>
      <c r="X5153" s="21"/>
      <c r="Y5153" s="21"/>
    </row>
    <row r="5154" spans="22:25" ht="13.5">
      <c r="V5154" s="21"/>
      <c r="W5154" s="21"/>
      <c r="X5154" s="21"/>
      <c r="Y5154" s="21"/>
    </row>
    <row r="5155" spans="22:25" ht="13.5">
      <c r="V5155" s="21"/>
      <c r="W5155" s="21"/>
      <c r="X5155" s="21"/>
      <c r="Y5155" s="21"/>
    </row>
    <row r="5156" spans="22:25" ht="13.5">
      <c r="V5156" s="21"/>
      <c r="W5156" s="21"/>
      <c r="X5156" s="21"/>
      <c r="Y5156" s="21"/>
    </row>
    <row r="5157" spans="22:25" ht="13.5">
      <c r="V5157" s="21"/>
      <c r="W5157" s="21"/>
      <c r="X5157" s="21"/>
      <c r="Y5157" s="21"/>
    </row>
    <row r="5158" spans="22:25" ht="13.5">
      <c r="V5158" s="21"/>
      <c r="W5158" s="21"/>
      <c r="X5158" s="21"/>
      <c r="Y5158" s="21"/>
    </row>
    <row r="5159" spans="22:25" ht="13.5">
      <c r="V5159" s="21"/>
      <c r="W5159" s="21"/>
      <c r="X5159" s="21"/>
      <c r="Y5159" s="21"/>
    </row>
    <row r="5160" spans="22:25" ht="13.5">
      <c r="V5160" s="21"/>
      <c r="W5160" s="21"/>
      <c r="X5160" s="21"/>
      <c r="Y5160" s="21"/>
    </row>
    <row r="5161" spans="22:25" ht="13.5">
      <c r="V5161" s="21"/>
      <c r="W5161" s="21"/>
      <c r="X5161" s="21"/>
      <c r="Y5161" s="21"/>
    </row>
    <row r="5162" spans="22:25" ht="13.5">
      <c r="V5162" s="21"/>
      <c r="W5162" s="21"/>
      <c r="X5162" s="21"/>
      <c r="Y5162" s="21"/>
    </row>
    <row r="5163" spans="22:25" ht="13.5">
      <c r="V5163" s="21"/>
      <c r="W5163" s="21"/>
      <c r="X5163" s="21"/>
      <c r="Y5163" s="21"/>
    </row>
    <row r="5164" spans="22:25" ht="13.5">
      <c r="V5164" s="21"/>
      <c r="W5164" s="21"/>
      <c r="X5164" s="21"/>
      <c r="Y5164" s="21"/>
    </row>
    <row r="5165" spans="22:25" ht="13.5">
      <c r="V5165" s="21"/>
      <c r="W5165" s="21"/>
      <c r="X5165" s="21"/>
      <c r="Y5165" s="21"/>
    </row>
    <row r="5166" spans="22:25" ht="13.5">
      <c r="V5166" s="21"/>
      <c r="W5166" s="21"/>
      <c r="X5166" s="21"/>
      <c r="Y5166" s="21"/>
    </row>
    <row r="5167" spans="22:25" ht="13.5">
      <c r="V5167" s="21"/>
      <c r="W5167" s="21"/>
      <c r="X5167" s="21"/>
      <c r="Y5167" s="21"/>
    </row>
    <row r="5168" spans="22:25" ht="13.5">
      <c r="V5168" s="21"/>
      <c r="W5168" s="21"/>
      <c r="X5168" s="21"/>
      <c r="Y5168" s="21"/>
    </row>
    <row r="5169" spans="22:25" ht="13.5">
      <c r="V5169" s="21"/>
      <c r="W5169" s="21"/>
      <c r="X5169" s="21"/>
      <c r="Y5169" s="21"/>
    </row>
    <row r="5170" spans="22:25" ht="13.5">
      <c r="V5170" s="21"/>
      <c r="W5170" s="21"/>
      <c r="X5170" s="21"/>
      <c r="Y5170" s="21"/>
    </row>
    <row r="5171" spans="22:25" ht="13.5">
      <c r="V5171" s="21"/>
      <c r="W5171" s="21"/>
      <c r="X5171" s="21"/>
      <c r="Y5171" s="21"/>
    </row>
    <row r="5172" spans="22:25" ht="13.5">
      <c r="V5172" s="21"/>
      <c r="W5172" s="21"/>
      <c r="X5172" s="21"/>
      <c r="Y5172" s="21"/>
    </row>
    <row r="5173" spans="22:25" ht="13.5">
      <c r="V5173" s="21"/>
      <c r="W5173" s="21"/>
      <c r="X5173" s="21"/>
      <c r="Y5173" s="21"/>
    </row>
    <row r="5174" spans="22:25" ht="13.5">
      <c r="V5174" s="21"/>
      <c r="W5174" s="21"/>
      <c r="X5174" s="21"/>
      <c r="Y5174" s="21"/>
    </row>
    <row r="5175" spans="22:25" ht="13.5">
      <c r="V5175" s="21"/>
      <c r="W5175" s="21"/>
      <c r="X5175" s="21"/>
      <c r="Y5175" s="21"/>
    </row>
    <row r="5176" spans="22:25" ht="13.5">
      <c r="V5176" s="21"/>
      <c r="W5176" s="21"/>
      <c r="X5176" s="21"/>
      <c r="Y5176" s="21"/>
    </row>
    <row r="5177" spans="22:25" ht="13.5">
      <c r="V5177" s="21"/>
      <c r="W5177" s="21"/>
      <c r="X5177" s="21"/>
      <c r="Y5177" s="21"/>
    </row>
    <row r="5178" spans="22:25" ht="13.5">
      <c r="V5178" s="21"/>
      <c r="W5178" s="21"/>
      <c r="X5178" s="21"/>
      <c r="Y5178" s="21"/>
    </row>
    <row r="5179" spans="22:25" ht="13.5">
      <c r="V5179" s="21"/>
      <c r="W5179" s="21"/>
      <c r="X5179" s="21"/>
      <c r="Y5179" s="21"/>
    </row>
    <row r="5180" spans="22:25" ht="13.5">
      <c r="V5180" s="21"/>
      <c r="W5180" s="21"/>
      <c r="X5180" s="21"/>
      <c r="Y5180" s="21"/>
    </row>
    <row r="5181" spans="22:25" ht="13.5">
      <c r="V5181" s="21"/>
      <c r="W5181" s="21"/>
      <c r="X5181" s="21"/>
      <c r="Y5181" s="21"/>
    </row>
    <row r="5182" spans="22:25" ht="13.5">
      <c r="V5182" s="21"/>
      <c r="W5182" s="21"/>
      <c r="X5182" s="21"/>
      <c r="Y5182" s="21"/>
    </row>
    <row r="5183" spans="22:25" ht="13.5">
      <c r="V5183" s="21"/>
      <c r="W5183" s="21"/>
      <c r="X5183" s="21"/>
      <c r="Y5183" s="21"/>
    </row>
    <row r="5184" spans="22:25" ht="13.5">
      <c r="V5184" s="21"/>
      <c r="W5184" s="21"/>
      <c r="X5184" s="21"/>
      <c r="Y5184" s="21"/>
    </row>
    <row r="5185" spans="22:25" ht="13.5">
      <c r="V5185" s="21"/>
      <c r="W5185" s="21"/>
      <c r="X5185" s="21"/>
      <c r="Y5185" s="21"/>
    </row>
    <row r="5186" spans="22:25" ht="13.5">
      <c r="V5186" s="21"/>
      <c r="W5186" s="21"/>
      <c r="X5186" s="21"/>
      <c r="Y5186" s="21"/>
    </row>
    <row r="5187" spans="22:25" ht="13.5">
      <c r="V5187" s="21"/>
      <c r="W5187" s="21"/>
      <c r="X5187" s="21"/>
      <c r="Y5187" s="21"/>
    </row>
    <row r="5188" spans="22:25" ht="13.5">
      <c r="V5188" s="21"/>
      <c r="W5188" s="21"/>
      <c r="X5188" s="21"/>
      <c r="Y5188" s="21"/>
    </row>
    <row r="5189" spans="22:25" ht="13.5">
      <c r="V5189" s="21"/>
      <c r="W5189" s="21"/>
      <c r="X5189" s="21"/>
      <c r="Y5189" s="21"/>
    </row>
    <row r="5190" spans="22:25" ht="13.5">
      <c r="V5190" s="21"/>
      <c r="W5190" s="21"/>
      <c r="X5190" s="21"/>
      <c r="Y5190" s="21"/>
    </row>
    <row r="5191" spans="22:25" ht="13.5">
      <c r="V5191" s="21"/>
      <c r="W5191" s="21"/>
      <c r="X5191" s="21"/>
      <c r="Y5191" s="21"/>
    </row>
    <row r="5192" spans="22:25" ht="13.5">
      <c r="V5192" s="21"/>
      <c r="W5192" s="21"/>
      <c r="X5192" s="21"/>
      <c r="Y5192" s="21"/>
    </row>
    <row r="5193" spans="22:25" ht="13.5">
      <c r="V5193" s="21"/>
      <c r="W5193" s="21"/>
      <c r="X5193" s="21"/>
      <c r="Y5193" s="21"/>
    </row>
    <row r="5194" spans="22:25" ht="13.5">
      <c r="V5194" s="21"/>
      <c r="W5194" s="21"/>
      <c r="X5194" s="21"/>
      <c r="Y5194" s="21"/>
    </row>
    <row r="5195" spans="22:25" ht="13.5">
      <c r="V5195" s="21"/>
      <c r="W5195" s="21"/>
      <c r="X5195" s="21"/>
      <c r="Y5195" s="21"/>
    </row>
    <row r="5196" spans="22:25" ht="13.5">
      <c r="V5196" s="21"/>
      <c r="W5196" s="21"/>
      <c r="X5196" s="21"/>
      <c r="Y5196" s="21"/>
    </row>
    <row r="5197" spans="22:25" ht="13.5">
      <c r="V5197" s="21"/>
      <c r="W5197" s="21"/>
      <c r="X5197" s="21"/>
      <c r="Y5197" s="21"/>
    </row>
    <row r="5198" spans="22:25" ht="13.5">
      <c r="V5198" s="21"/>
      <c r="W5198" s="21"/>
      <c r="X5198" s="21"/>
      <c r="Y5198" s="21"/>
    </row>
    <row r="5199" spans="22:25" ht="13.5">
      <c r="V5199" s="21"/>
      <c r="W5199" s="21"/>
      <c r="X5199" s="21"/>
      <c r="Y5199" s="21"/>
    </row>
    <row r="5200" spans="22:25" ht="13.5">
      <c r="V5200" s="21"/>
      <c r="W5200" s="21"/>
      <c r="X5200" s="21"/>
      <c r="Y5200" s="21"/>
    </row>
    <row r="5201" spans="22:25" ht="13.5">
      <c r="V5201" s="21"/>
      <c r="W5201" s="21"/>
      <c r="X5201" s="21"/>
      <c r="Y5201" s="21"/>
    </row>
    <row r="5202" spans="22:25" ht="13.5">
      <c r="V5202" s="21"/>
      <c r="W5202" s="21"/>
      <c r="X5202" s="21"/>
      <c r="Y5202" s="21"/>
    </row>
    <row r="5203" spans="22:25" ht="13.5">
      <c r="V5203" s="21"/>
      <c r="W5203" s="21"/>
      <c r="X5203" s="21"/>
      <c r="Y5203" s="21"/>
    </row>
    <row r="5204" spans="22:25" ht="13.5">
      <c r="V5204" s="21"/>
      <c r="W5204" s="21"/>
      <c r="X5204" s="21"/>
      <c r="Y5204" s="21"/>
    </row>
    <row r="5205" spans="22:25" ht="13.5">
      <c r="V5205" s="21"/>
      <c r="W5205" s="21"/>
      <c r="X5205" s="21"/>
      <c r="Y5205" s="21"/>
    </row>
    <row r="5206" spans="22:25" ht="13.5">
      <c r="V5206" s="21"/>
      <c r="W5206" s="21"/>
      <c r="X5206" s="21"/>
      <c r="Y5206" s="21"/>
    </row>
    <row r="5207" spans="22:25" ht="13.5">
      <c r="V5207" s="21"/>
      <c r="W5207" s="21"/>
      <c r="X5207" s="21"/>
      <c r="Y5207" s="21"/>
    </row>
    <row r="5208" spans="22:25" ht="13.5">
      <c r="V5208" s="21"/>
      <c r="W5208" s="21"/>
      <c r="X5208" s="21"/>
      <c r="Y5208" s="21"/>
    </row>
    <row r="5209" spans="22:25" ht="13.5">
      <c r="V5209" s="21"/>
      <c r="W5209" s="21"/>
      <c r="X5209" s="21"/>
      <c r="Y5209" s="21"/>
    </row>
    <row r="5210" spans="22:25" ht="13.5">
      <c r="V5210" s="21"/>
      <c r="W5210" s="21"/>
      <c r="X5210" s="21"/>
      <c r="Y5210" s="21"/>
    </row>
    <row r="5211" spans="22:25" ht="13.5">
      <c r="V5211" s="21"/>
      <c r="W5211" s="21"/>
      <c r="X5211" s="21"/>
      <c r="Y5211" s="21"/>
    </row>
    <row r="5212" spans="22:25" ht="13.5">
      <c r="V5212" s="21"/>
      <c r="W5212" s="21"/>
      <c r="X5212" s="21"/>
      <c r="Y5212" s="21"/>
    </row>
    <row r="5213" spans="22:25" ht="13.5">
      <c r="V5213" s="21"/>
      <c r="W5213" s="21"/>
      <c r="X5213" s="21"/>
      <c r="Y5213" s="21"/>
    </row>
    <row r="5214" spans="22:25" ht="13.5">
      <c r="V5214" s="21"/>
      <c r="W5214" s="21"/>
      <c r="X5214" s="21"/>
      <c r="Y5214" s="21"/>
    </row>
    <row r="5215" spans="22:25" ht="13.5">
      <c r="V5215" s="21"/>
      <c r="W5215" s="21"/>
      <c r="X5215" s="21"/>
      <c r="Y5215" s="21"/>
    </row>
    <row r="5216" spans="22:25" ht="13.5">
      <c r="V5216" s="21"/>
      <c r="W5216" s="21"/>
      <c r="X5216" s="21"/>
      <c r="Y5216" s="21"/>
    </row>
    <row r="5217" spans="22:25" ht="13.5">
      <c r="V5217" s="21"/>
      <c r="W5217" s="21"/>
      <c r="X5217" s="21"/>
      <c r="Y5217" s="21"/>
    </row>
    <row r="5218" spans="22:25" ht="13.5">
      <c r="V5218" s="21"/>
      <c r="W5218" s="21"/>
      <c r="X5218" s="21"/>
      <c r="Y5218" s="21"/>
    </row>
    <row r="5219" spans="22:25" ht="13.5">
      <c r="V5219" s="21"/>
      <c r="W5219" s="21"/>
      <c r="X5219" s="21"/>
      <c r="Y5219" s="21"/>
    </row>
    <row r="5220" spans="22:25" ht="13.5">
      <c r="V5220" s="21"/>
      <c r="W5220" s="21"/>
      <c r="X5220" s="21"/>
      <c r="Y5220" s="21"/>
    </row>
    <row r="5221" spans="22:25" ht="13.5">
      <c r="V5221" s="21"/>
      <c r="W5221" s="21"/>
      <c r="X5221" s="21"/>
      <c r="Y5221" s="21"/>
    </row>
    <row r="5222" spans="22:25" ht="13.5">
      <c r="V5222" s="21"/>
      <c r="W5222" s="21"/>
      <c r="X5222" s="21"/>
      <c r="Y5222" s="21"/>
    </row>
    <row r="5223" spans="22:25" ht="13.5">
      <c r="V5223" s="21"/>
      <c r="W5223" s="21"/>
      <c r="X5223" s="21"/>
      <c r="Y5223" s="21"/>
    </row>
    <row r="5224" spans="22:25" ht="13.5">
      <c r="V5224" s="21"/>
      <c r="W5224" s="21"/>
      <c r="X5224" s="21"/>
      <c r="Y5224" s="21"/>
    </row>
    <row r="5225" spans="22:25" ht="13.5">
      <c r="V5225" s="21"/>
      <c r="W5225" s="21"/>
      <c r="X5225" s="21"/>
      <c r="Y5225" s="21"/>
    </row>
    <row r="5226" spans="22:25" ht="13.5">
      <c r="V5226" s="21"/>
      <c r="W5226" s="21"/>
      <c r="X5226" s="21"/>
      <c r="Y5226" s="21"/>
    </row>
    <row r="5227" spans="22:25" ht="13.5">
      <c r="V5227" s="21"/>
      <c r="W5227" s="21"/>
      <c r="X5227" s="21"/>
      <c r="Y5227" s="21"/>
    </row>
    <row r="5228" spans="22:25" ht="13.5">
      <c r="V5228" s="21"/>
      <c r="W5228" s="21"/>
      <c r="X5228" s="21"/>
      <c r="Y5228" s="21"/>
    </row>
    <row r="5229" spans="22:25" ht="13.5">
      <c r="V5229" s="21"/>
      <c r="W5229" s="21"/>
      <c r="X5229" s="21"/>
      <c r="Y5229" s="21"/>
    </row>
    <row r="5230" spans="22:25" ht="13.5">
      <c r="V5230" s="21"/>
      <c r="W5230" s="21"/>
      <c r="X5230" s="21"/>
      <c r="Y5230" s="21"/>
    </row>
    <row r="5231" spans="22:25" ht="13.5">
      <c r="V5231" s="21"/>
      <c r="W5231" s="21"/>
      <c r="X5231" s="21"/>
      <c r="Y5231" s="21"/>
    </row>
    <row r="5232" spans="22:25" ht="13.5">
      <c r="V5232" s="21"/>
      <c r="W5232" s="21"/>
      <c r="X5232" s="21"/>
      <c r="Y5232" s="21"/>
    </row>
    <row r="5233" spans="22:25" ht="13.5">
      <c r="V5233" s="21"/>
      <c r="W5233" s="21"/>
      <c r="X5233" s="21"/>
      <c r="Y5233" s="21"/>
    </row>
    <row r="5234" spans="22:25" ht="13.5">
      <c r="V5234" s="21"/>
      <c r="W5234" s="21"/>
      <c r="X5234" s="21"/>
      <c r="Y5234" s="21"/>
    </row>
    <row r="5235" spans="22:25" ht="13.5">
      <c r="V5235" s="21"/>
      <c r="W5235" s="21"/>
      <c r="X5235" s="21"/>
      <c r="Y5235" s="21"/>
    </row>
    <row r="5236" spans="22:25" ht="13.5">
      <c r="V5236" s="21"/>
      <c r="W5236" s="21"/>
      <c r="X5236" s="21"/>
      <c r="Y5236" s="21"/>
    </row>
    <row r="5237" spans="22:25" ht="13.5">
      <c r="V5237" s="21"/>
      <c r="W5237" s="21"/>
      <c r="X5237" s="21"/>
      <c r="Y5237" s="21"/>
    </row>
    <row r="5238" spans="22:25" ht="13.5">
      <c r="V5238" s="21"/>
      <c r="W5238" s="21"/>
      <c r="X5238" s="21"/>
      <c r="Y5238" s="21"/>
    </row>
    <row r="5239" spans="22:25" ht="13.5">
      <c r="V5239" s="21"/>
      <c r="W5239" s="21"/>
      <c r="X5239" s="21"/>
      <c r="Y5239" s="21"/>
    </row>
    <row r="5240" spans="22:25" ht="13.5">
      <c r="V5240" s="21"/>
      <c r="W5240" s="21"/>
      <c r="X5240" s="21"/>
      <c r="Y5240" s="21"/>
    </row>
    <row r="5241" spans="22:25" ht="13.5">
      <c r="V5241" s="21"/>
      <c r="W5241" s="21"/>
      <c r="X5241" s="21"/>
      <c r="Y5241" s="21"/>
    </row>
    <row r="5242" spans="22:25" ht="13.5">
      <c r="V5242" s="21"/>
      <c r="W5242" s="21"/>
      <c r="X5242" s="21"/>
      <c r="Y5242" s="21"/>
    </row>
    <row r="5243" spans="22:25" ht="13.5">
      <c r="V5243" s="21"/>
      <c r="W5243" s="21"/>
      <c r="X5243" s="21"/>
      <c r="Y5243" s="21"/>
    </row>
    <row r="5244" spans="22:25" ht="13.5">
      <c r="V5244" s="21"/>
      <c r="W5244" s="21"/>
      <c r="X5244" s="21"/>
      <c r="Y5244" s="21"/>
    </row>
    <row r="5245" spans="22:25" ht="13.5">
      <c r="V5245" s="21"/>
      <c r="W5245" s="21"/>
      <c r="X5245" s="21"/>
      <c r="Y5245" s="21"/>
    </row>
    <row r="5246" spans="22:25" ht="13.5">
      <c r="V5246" s="21"/>
      <c r="W5246" s="21"/>
      <c r="X5246" s="21"/>
      <c r="Y5246" s="21"/>
    </row>
    <row r="5247" spans="22:25" ht="13.5">
      <c r="V5247" s="21"/>
      <c r="W5247" s="21"/>
      <c r="X5247" s="21"/>
      <c r="Y5247" s="21"/>
    </row>
    <row r="5248" spans="22:25" ht="13.5">
      <c r="V5248" s="21"/>
      <c r="W5248" s="21"/>
      <c r="X5248" s="21"/>
      <c r="Y5248" s="21"/>
    </row>
    <row r="5249" spans="22:25" ht="13.5">
      <c r="V5249" s="21"/>
      <c r="W5249" s="21"/>
      <c r="X5249" s="21"/>
      <c r="Y5249" s="21"/>
    </row>
    <row r="5250" spans="22:25" ht="13.5">
      <c r="V5250" s="21"/>
      <c r="W5250" s="21"/>
      <c r="X5250" s="21"/>
      <c r="Y5250" s="21"/>
    </row>
    <row r="5251" spans="22:25" ht="13.5">
      <c r="V5251" s="21"/>
      <c r="W5251" s="21"/>
      <c r="X5251" s="21"/>
      <c r="Y5251" s="21"/>
    </row>
    <row r="5252" spans="22:25" ht="13.5">
      <c r="V5252" s="21"/>
      <c r="W5252" s="21"/>
      <c r="X5252" s="21"/>
      <c r="Y5252" s="21"/>
    </row>
    <row r="5253" spans="22:25" ht="13.5">
      <c r="V5253" s="21"/>
      <c r="W5253" s="21"/>
      <c r="X5253" s="21"/>
      <c r="Y5253" s="21"/>
    </row>
    <row r="5254" spans="22:25" ht="13.5">
      <c r="V5254" s="21"/>
      <c r="W5254" s="21"/>
      <c r="X5254" s="21"/>
      <c r="Y5254" s="21"/>
    </row>
    <row r="5255" spans="22:25" ht="13.5">
      <c r="V5255" s="21"/>
      <c r="W5255" s="21"/>
      <c r="X5255" s="21"/>
      <c r="Y5255" s="21"/>
    </row>
    <row r="5256" spans="22:25" ht="13.5">
      <c r="V5256" s="21"/>
      <c r="W5256" s="21"/>
      <c r="X5256" s="21"/>
      <c r="Y5256" s="21"/>
    </row>
    <row r="5257" spans="22:25" ht="13.5">
      <c r="V5257" s="21"/>
      <c r="W5257" s="21"/>
      <c r="X5257" s="21"/>
      <c r="Y5257" s="21"/>
    </row>
    <row r="5258" spans="22:25" ht="13.5">
      <c r="V5258" s="21"/>
      <c r="W5258" s="21"/>
      <c r="X5258" s="21"/>
      <c r="Y5258" s="21"/>
    </row>
    <row r="5259" spans="22:25" ht="13.5">
      <c r="V5259" s="21"/>
      <c r="W5259" s="21"/>
      <c r="X5259" s="21"/>
      <c r="Y5259" s="21"/>
    </row>
    <row r="5260" spans="22:25" ht="13.5">
      <c r="V5260" s="21"/>
      <c r="W5260" s="21"/>
      <c r="X5260" s="21"/>
      <c r="Y5260" s="21"/>
    </row>
    <row r="5261" spans="22:25" ht="13.5">
      <c r="V5261" s="21"/>
      <c r="W5261" s="21"/>
      <c r="X5261" s="21"/>
      <c r="Y5261" s="21"/>
    </row>
    <row r="5262" spans="22:25" ht="13.5">
      <c r="V5262" s="21"/>
      <c r="W5262" s="21"/>
      <c r="X5262" s="21"/>
      <c r="Y5262" s="21"/>
    </row>
    <row r="5263" spans="22:25" ht="13.5">
      <c r="V5263" s="21"/>
      <c r="W5263" s="21"/>
      <c r="X5263" s="21"/>
      <c r="Y5263" s="21"/>
    </row>
    <row r="5264" spans="22:25" ht="13.5">
      <c r="V5264" s="21"/>
      <c r="W5264" s="21"/>
      <c r="X5264" s="21"/>
      <c r="Y5264" s="21"/>
    </row>
    <row r="5265" spans="22:25" ht="13.5">
      <c r="V5265" s="21"/>
      <c r="W5265" s="21"/>
      <c r="X5265" s="21"/>
      <c r="Y5265" s="21"/>
    </row>
    <row r="5266" spans="22:25" ht="13.5">
      <c r="V5266" s="21"/>
      <c r="W5266" s="21"/>
      <c r="X5266" s="21"/>
      <c r="Y5266" s="21"/>
    </row>
    <row r="5267" spans="22:25" ht="13.5">
      <c r="V5267" s="21"/>
      <c r="W5267" s="21"/>
      <c r="X5267" s="21"/>
      <c r="Y5267" s="21"/>
    </row>
    <row r="5268" spans="22:25" ht="13.5">
      <c r="V5268" s="21"/>
      <c r="W5268" s="21"/>
      <c r="X5268" s="21"/>
      <c r="Y5268" s="21"/>
    </row>
    <row r="5269" spans="22:25" ht="13.5">
      <c r="V5269" s="21"/>
      <c r="W5269" s="21"/>
      <c r="X5269" s="21"/>
      <c r="Y5269" s="21"/>
    </row>
    <row r="5270" spans="22:25" ht="13.5">
      <c r="V5270" s="21"/>
      <c r="W5270" s="21"/>
      <c r="X5270" s="21"/>
      <c r="Y5270" s="21"/>
    </row>
    <row r="5271" spans="22:25" ht="13.5">
      <c r="V5271" s="21"/>
      <c r="W5271" s="21"/>
      <c r="X5271" s="21"/>
      <c r="Y5271" s="21"/>
    </row>
    <row r="5272" spans="22:25" ht="13.5">
      <c r="V5272" s="21"/>
      <c r="W5272" s="21"/>
      <c r="X5272" s="21"/>
      <c r="Y5272" s="21"/>
    </row>
    <row r="5273" spans="22:25" ht="13.5">
      <c r="V5273" s="21"/>
      <c r="W5273" s="21"/>
      <c r="X5273" s="21"/>
      <c r="Y5273" s="21"/>
    </row>
    <row r="5274" spans="22:25" ht="13.5">
      <c r="V5274" s="21"/>
      <c r="W5274" s="21"/>
      <c r="X5274" s="21"/>
      <c r="Y5274" s="21"/>
    </row>
    <row r="5275" spans="22:25" ht="13.5">
      <c r="V5275" s="21"/>
      <c r="W5275" s="21"/>
      <c r="X5275" s="21"/>
      <c r="Y5275" s="21"/>
    </row>
    <row r="5276" spans="22:25" ht="13.5">
      <c r="V5276" s="21"/>
      <c r="W5276" s="21"/>
      <c r="X5276" s="21"/>
      <c r="Y5276" s="21"/>
    </row>
    <row r="5277" spans="22:25" ht="13.5">
      <c r="V5277" s="21"/>
      <c r="W5277" s="21"/>
      <c r="X5277" s="21"/>
      <c r="Y5277" s="21"/>
    </row>
    <row r="5278" spans="22:25" ht="13.5">
      <c r="V5278" s="21"/>
      <c r="W5278" s="21"/>
      <c r="X5278" s="21"/>
      <c r="Y5278" s="21"/>
    </row>
    <row r="5279" spans="22:25" ht="13.5">
      <c r="V5279" s="21"/>
      <c r="W5279" s="21"/>
      <c r="X5279" s="21"/>
      <c r="Y5279" s="21"/>
    </row>
    <row r="5280" spans="22:25" ht="13.5">
      <c r="V5280" s="21"/>
      <c r="W5280" s="21"/>
      <c r="X5280" s="21"/>
      <c r="Y5280" s="21"/>
    </row>
    <row r="5281" spans="22:25" ht="13.5">
      <c r="V5281" s="21"/>
      <c r="W5281" s="21"/>
      <c r="X5281" s="21"/>
      <c r="Y5281" s="21"/>
    </row>
    <row r="5282" spans="22:25" ht="13.5">
      <c r="V5282" s="21"/>
      <c r="W5282" s="21"/>
      <c r="X5282" s="21"/>
      <c r="Y5282" s="21"/>
    </row>
    <row r="5283" spans="22:25" ht="13.5">
      <c r="V5283" s="21"/>
      <c r="W5283" s="21"/>
      <c r="X5283" s="21"/>
      <c r="Y5283" s="21"/>
    </row>
    <row r="5284" spans="22:25" ht="13.5">
      <c r="V5284" s="21"/>
      <c r="W5284" s="21"/>
      <c r="X5284" s="21"/>
      <c r="Y5284" s="21"/>
    </row>
    <row r="5285" spans="22:25" ht="13.5">
      <c r="V5285" s="21"/>
      <c r="W5285" s="21"/>
      <c r="X5285" s="21"/>
      <c r="Y5285" s="21"/>
    </row>
    <row r="5286" spans="22:25" ht="13.5">
      <c r="V5286" s="21"/>
      <c r="W5286" s="21"/>
      <c r="X5286" s="21"/>
      <c r="Y5286" s="21"/>
    </row>
    <row r="5287" spans="22:25" ht="13.5">
      <c r="V5287" s="21"/>
      <c r="W5287" s="21"/>
      <c r="X5287" s="21"/>
      <c r="Y5287" s="21"/>
    </row>
    <row r="5288" spans="22:25" ht="13.5">
      <c r="V5288" s="21"/>
      <c r="W5288" s="21"/>
      <c r="X5288" s="21"/>
      <c r="Y5288" s="21"/>
    </row>
    <row r="5289" spans="22:25" ht="13.5">
      <c r="V5289" s="21"/>
      <c r="W5289" s="21"/>
      <c r="X5289" s="21"/>
      <c r="Y5289" s="21"/>
    </row>
    <row r="5290" spans="22:25" ht="13.5">
      <c r="V5290" s="21"/>
      <c r="W5290" s="21"/>
      <c r="X5290" s="21"/>
      <c r="Y5290" s="21"/>
    </row>
    <row r="5291" spans="22:25" ht="13.5">
      <c r="V5291" s="21"/>
      <c r="W5291" s="21"/>
      <c r="X5291" s="21"/>
      <c r="Y5291" s="21"/>
    </row>
    <row r="5292" spans="22:25" ht="13.5">
      <c r="V5292" s="21"/>
      <c r="W5292" s="21"/>
      <c r="X5292" s="21"/>
      <c r="Y5292" s="21"/>
    </row>
    <row r="5293" spans="22:25" ht="13.5">
      <c r="V5293" s="21"/>
      <c r="W5293" s="21"/>
      <c r="X5293" s="21"/>
      <c r="Y5293" s="21"/>
    </row>
    <row r="5294" spans="22:25" ht="13.5">
      <c r="V5294" s="21"/>
      <c r="W5294" s="21"/>
      <c r="X5294" s="21"/>
      <c r="Y5294" s="21"/>
    </row>
    <row r="5295" spans="22:25" ht="13.5">
      <c r="V5295" s="21"/>
      <c r="W5295" s="21"/>
      <c r="X5295" s="21"/>
      <c r="Y5295" s="21"/>
    </row>
    <row r="5296" spans="22:25" ht="13.5">
      <c r="V5296" s="21"/>
      <c r="W5296" s="21"/>
      <c r="X5296" s="21"/>
      <c r="Y5296" s="21"/>
    </row>
    <row r="5297" spans="22:25" ht="13.5">
      <c r="V5297" s="21"/>
      <c r="W5297" s="21"/>
      <c r="X5297" s="21"/>
      <c r="Y5297" s="21"/>
    </row>
    <row r="5298" spans="22:25" ht="13.5">
      <c r="V5298" s="21"/>
      <c r="W5298" s="21"/>
      <c r="X5298" s="21"/>
      <c r="Y5298" s="21"/>
    </row>
    <row r="5299" spans="22:25" ht="13.5">
      <c r="V5299" s="21"/>
      <c r="W5299" s="21"/>
      <c r="X5299" s="21"/>
      <c r="Y5299" s="21"/>
    </row>
    <row r="5300" spans="22:25" ht="13.5">
      <c r="V5300" s="21"/>
      <c r="W5300" s="21"/>
      <c r="X5300" s="21"/>
      <c r="Y5300" s="21"/>
    </row>
    <row r="5301" spans="22:25" ht="13.5">
      <c r="V5301" s="21"/>
      <c r="W5301" s="21"/>
      <c r="X5301" s="21"/>
      <c r="Y5301" s="21"/>
    </row>
    <row r="5302" spans="22:25" ht="13.5">
      <c r="V5302" s="21"/>
      <c r="W5302" s="21"/>
      <c r="X5302" s="21"/>
      <c r="Y5302" s="21"/>
    </row>
    <row r="5303" spans="22:25" ht="13.5">
      <c r="V5303" s="21"/>
      <c r="W5303" s="21"/>
      <c r="X5303" s="21"/>
      <c r="Y5303" s="21"/>
    </row>
    <row r="5304" spans="22:25" ht="13.5">
      <c r="V5304" s="21"/>
      <c r="W5304" s="21"/>
      <c r="X5304" s="21"/>
      <c r="Y5304" s="21"/>
    </row>
    <row r="5305" spans="22:25" ht="13.5">
      <c r="V5305" s="21"/>
      <c r="W5305" s="21"/>
      <c r="X5305" s="21"/>
      <c r="Y5305" s="21"/>
    </row>
    <row r="5306" spans="22:25" ht="13.5">
      <c r="V5306" s="21"/>
      <c r="W5306" s="21"/>
      <c r="X5306" s="21"/>
      <c r="Y5306" s="21"/>
    </row>
    <row r="5307" spans="22:25" ht="13.5">
      <c r="V5307" s="21"/>
      <c r="W5307" s="21"/>
      <c r="X5307" s="21"/>
      <c r="Y5307" s="21"/>
    </row>
    <row r="5308" spans="22:25" ht="13.5">
      <c r="V5308" s="21"/>
      <c r="W5308" s="21"/>
      <c r="X5308" s="21"/>
      <c r="Y5308" s="21"/>
    </row>
    <row r="5309" spans="22:25" ht="13.5">
      <c r="V5309" s="21"/>
      <c r="W5309" s="21"/>
      <c r="X5309" s="21"/>
      <c r="Y5309" s="21"/>
    </row>
    <row r="5310" spans="22:25" ht="13.5">
      <c r="V5310" s="21"/>
      <c r="W5310" s="21"/>
      <c r="X5310" s="21"/>
      <c r="Y5310" s="21"/>
    </row>
    <row r="5311" spans="22:25" ht="13.5">
      <c r="V5311" s="21"/>
      <c r="W5311" s="21"/>
      <c r="X5311" s="21"/>
      <c r="Y5311" s="21"/>
    </row>
    <row r="5312" spans="22:25" ht="13.5">
      <c r="V5312" s="21"/>
      <c r="W5312" s="21"/>
      <c r="X5312" s="21"/>
      <c r="Y5312" s="21"/>
    </row>
    <row r="5313" spans="22:25" ht="13.5">
      <c r="V5313" s="21"/>
      <c r="W5313" s="21"/>
      <c r="X5313" s="21"/>
      <c r="Y5313" s="21"/>
    </row>
    <row r="5314" spans="22:25" ht="13.5">
      <c r="V5314" s="21"/>
      <c r="W5314" s="21"/>
      <c r="X5314" s="21"/>
      <c r="Y5314" s="21"/>
    </row>
    <row r="5315" spans="22:25" ht="13.5">
      <c r="V5315" s="21"/>
      <c r="W5315" s="21"/>
      <c r="X5315" s="21"/>
      <c r="Y5315" s="21"/>
    </row>
    <row r="5316" spans="22:25" ht="13.5">
      <c r="V5316" s="21"/>
      <c r="W5316" s="21"/>
      <c r="X5316" s="21"/>
      <c r="Y5316" s="21"/>
    </row>
    <row r="5317" spans="22:25" ht="13.5">
      <c r="V5317" s="21"/>
      <c r="W5317" s="21"/>
      <c r="X5317" s="21"/>
      <c r="Y5317" s="21"/>
    </row>
    <row r="5318" spans="22:25" ht="13.5">
      <c r="V5318" s="21"/>
      <c r="W5318" s="21"/>
      <c r="X5318" s="21"/>
      <c r="Y5318" s="21"/>
    </row>
    <row r="5319" spans="22:25" ht="13.5">
      <c r="V5319" s="21"/>
      <c r="W5319" s="21"/>
      <c r="X5319" s="21"/>
      <c r="Y5319" s="21"/>
    </row>
    <row r="5320" spans="22:25" ht="13.5">
      <c r="V5320" s="21"/>
      <c r="W5320" s="21"/>
      <c r="X5320" s="21"/>
      <c r="Y5320" s="21"/>
    </row>
    <row r="5321" spans="22:25" ht="13.5">
      <c r="V5321" s="21"/>
      <c r="W5321" s="21"/>
      <c r="X5321" s="21"/>
      <c r="Y5321" s="21"/>
    </row>
    <row r="5322" spans="22:25" ht="13.5">
      <c r="V5322" s="21"/>
      <c r="W5322" s="21"/>
      <c r="X5322" s="21"/>
      <c r="Y5322" s="21"/>
    </row>
    <row r="5323" spans="22:25" ht="13.5">
      <c r="V5323" s="21"/>
      <c r="W5323" s="21"/>
      <c r="X5323" s="21"/>
      <c r="Y5323" s="21"/>
    </row>
    <row r="5324" spans="22:25" ht="13.5">
      <c r="V5324" s="21"/>
      <c r="W5324" s="21"/>
      <c r="X5324" s="21"/>
      <c r="Y5324" s="21"/>
    </row>
    <row r="5325" spans="22:25" ht="13.5">
      <c r="V5325" s="21"/>
      <c r="W5325" s="21"/>
      <c r="X5325" s="21"/>
      <c r="Y5325" s="21"/>
    </row>
    <row r="5326" spans="22:25" ht="13.5">
      <c r="V5326" s="21"/>
      <c r="W5326" s="21"/>
      <c r="X5326" s="21"/>
      <c r="Y5326" s="21"/>
    </row>
    <row r="5327" spans="22:25" ht="13.5">
      <c r="V5327" s="21"/>
      <c r="W5327" s="21"/>
      <c r="X5327" s="21"/>
      <c r="Y5327" s="21"/>
    </row>
    <row r="5328" spans="22:25" ht="13.5">
      <c r="V5328" s="21"/>
      <c r="W5328" s="21"/>
      <c r="X5328" s="21"/>
      <c r="Y5328" s="21"/>
    </row>
    <row r="5329" spans="22:25" ht="13.5">
      <c r="V5329" s="21"/>
      <c r="W5329" s="21"/>
      <c r="X5329" s="21"/>
      <c r="Y5329" s="21"/>
    </row>
    <row r="5330" spans="22:25" ht="13.5">
      <c r="V5330" s="21"/>
      <c r="W5330" s="21"/>
      <c r="X5330" s="21"/>
      <c r="Y5330" s="21"/>
    </row>
    <row r="5331" spans="22:25" ht="13.5">
      <c r="V5331" s="21"/>
      <c r="W5331" s="21"/>
      <c r="X5331" s="21"/>
      <c r="Y5331" s="21"/>
    </row>
    <row r="5332" spans="22:25" ht="13.5">
      <c r="V5332" s="21"/>
      <c r="W5332" s="21"/>
      <c r="X5332" s="21"/>
      <c r="Y5332" s="21"/>
    </row>
    <row r="5333" spans="22:25" ht="13.5">
      <c r="V5333" s="21"/>
      <c r="W5333" s="21"/>
      <c r="X5333" s="21"/>
      <c r="Y5333" s="21"/>
    </row>
    <row r="5334" spans="22:25" ht="13.5">
      <c r="V5334" s="21"/>
      <c r="W5334" s="21"/>
      <c r="X5334" s="21"/>
      <c r="Y5334" s="21"/>
    </row>
    <row r="5335" spans="22:25" ht="13.5">
      <c r="V5335" s="21"/>
      <c r="W5335" s="21"/>
      <c r="X5335" s="21"/>
      <c r="Y5335" s="21"/>
    </row>
    <row r="5336" spans="22:25" ht="13.5">
      <c r="V5336" s="21"/>
      <c r="W5336" s="21"/>
      <c r="X5336" s="21"/>
      <c r="Y5336" s="21"/>
    </row>
    <row r="5337" spans="22:25" ht="13.5">
      <c r="V5337" s="21"/>
      <c r="W5337" s="21"/>
      <c r="X5337" s="21"/>
      <c r="Y5337" s="21"/>
    </row>
    <row r="5338" spans="22:25" ht="13.5">
      <c r="V5338" s="21"/>
      <c r="W5338" s="21"/>
      <c r="X5338" s="21"/>
      <c r="Y5338" s="21"/>
    </row>
    <row r="5339" spans="22:25" ht="13.5">
      <c r="V5339" s="21"/>
      <c r="W5339" s="21"/>
      <c r="X5339" s="21"/>
      <c r="Y5339" s="21"/>
    </row>
    <row r="5340" spans="22:25" ht="13.5">
      <c r="V5340" s="21"/>
      <c r="W5340" s="21"/>
      <c r="X5340" s="21"/>
      <c r="Y5340" s="21"/>
    </row>
    <row r="5341" spans="22:25" ht="13.5">
      <c r="V5341" s="21"/>
      <c r="W5341" s="21"/>
      <c r="X5341" s="21"/>
      <c r="Y5341" s="21"/>
    </row>
    <row r="5342" spans="22:25" ht="13.5">
      <c r="V5342" s="21"/>
      <c r="W5342" s="21"/>
      <c r="X5342" s="21"/>
      <c r="Y5342" s="21"/>
    </row>
    <row r="5343" spans="22:25" ht="13.5">
      <c r="V5343" s="21"/>
      <c r="W5343" s="21"/>
      <c r="X5343" s="21"/>
      <c r="Y5343" s="21"/>
    </row>
    <row r="5344" spans="22:25" ht="13.5">
      <c r="V5344" s="21"/>
      <c r="W5344" s="21"/>
      <c r="X5344" s="21"/>
      <c r="Y5344" s="21"/>
    </row>
    <row r="5345" spans="22:25" ht="13.5">
      <c r="V5345" s="21"/>
      <c r="W5345" s="21"/>
      <c r="X5345" s="21"/>
      <c r="Y5345" s="21"/>
    </row>
    <row r="5346" spans="22:25" ht="13.5">
      <c r="V5346" s="21"/>
      <c r="W5346" s="21"/>
      <c r="X5346" s="21"/>
      <c r="Y5346" s="21"/>
    </row>
    <row r="5347" spans="22:25" ht="13.5">
      <c r="V5347" s="21"/>
      <c r="W5347" s="21"/>
      <c r="X5347" s="21"/>
      <c r="Y5347" s="21"/>
    </row>
    <row r="5348" spans="22:25" ht="13.5">
      <c r="V5348" s="21"/>
      <c r="W5348" s="21"/>
      <c r="X5348" s="21"/>
      <c r="Y5348" s="21"/>
    </row>
    <row r="5349" spans="22:25" ht="13.5">
      <c r="V5349" s="21"/>
      <c r="W5349" s="21"/>
      <c r="X5349" s="21"/>
      <c r="Y5349" s="21"/>
    </row>
    <row r="5350" spans="22:25" ht="13.5">
      <c r="V5350" s="21"/>
      <c r="W5350" s="21"/>
      <c r="X5350" s="21"/>
      <c r="Y5350" s="21"/>
    </row>
    <row r="5351" spans="22:25" ht="13.5">
      <c r="V5351" s="21"/>
      <c r="W5351" s="21"/>
      <c r="X5351" s="21"/>
      <c r="Y5351" s="21"/>
    </row>
    <row r="5352" spans="22:25" ht="13.5">
      <c r="V5352" s="21"/>
      <c r="W5352" s="21"/>
      <c r="X5352" s="21"/>
      <c r="Y5352" s="21"/>
    </row>
    <row r="5353" spans="22:25" ht="13.5">
      <c r="V5353" s="21"/>
      <c r="W5353" s="21"/>
      <c r="X5353" s="21"/>
      <c r="Y5353" s="21"/>
    </row>
    <row r="5354" spans="22:25" ht="13.5">
      <c r="V5354" s="21"/>
      <c r="W5354" s="21"/>
      <c r="X5354" s="21"/>
      <c r="Y5354" s="21"/>
    </row>
    <row r="5355" spans="22:25" ht="13.5">
      <c r="V5355" s="21"/>
      <c r="W5355" s="21"/>
      <c r="X5355" s="21"/>
      <c r="Y5355" s="21"/>
    </row>
    <row r="5356" spans="22:25" ht="13.5">
      <c r="V5356" s="21"/>
      <c r="W5356" s="21"/>
      <c r="X5356" s="21"/>
      <c r="Y5356" s="21"/>
    </row>
    <row r="5357" spans="22:25" ht="13.5">
      <c r="V5357" s="21"/>
      <c r="W5357" s="21"/>
      <c r="X5357" s="21"/>
      <c r="Y5357" s="21"/>
    </row>
    <row r="5358" spans="22:25" ht="13.5">
      <c r="V5358" s="21"/>
      <c r="W5358" s="21"/>
      <c r="X5358" s="21"/>
      <c r="Y5358" s="21"/>
    </row>
    <row r="5359" spans="22:25" ht="13.5">
      <c r="V5359" s="21"/>
      <c r="W5359" s="21"/>
      <c r="X5359" s="21"/>
      <c r="Y5359" s="21"/>
    </row>
    <row r="5360" spans="22:25" ht="13.5">
      <c r="V5360" s="21"/>
      <c r="W5360" s="21"/>
      <c r="X5360" s="21"/>
      <c r="Y5360" s="21"/>
    </row>
    <row r="5361" spans="22:25" ht="13.5">
      <c r="V5361" s="21"/>
      <c r="W5361" s="21"/>
      <c r="X5361" s="21"/>
      <c r="Y5361" s="21"/>
    </row>
    <row r="5362" spans="22:25" ht="13.5">
      <c r="V5362" s="21"/>
      <c r="W5362" s="21"/>
      <c r="X5362" s="21"/>
      <c r="Y5362" s="21"/>
    </row>
    <row r="5363" spans="22:25" ht="13.5">
      <c r="V5363" s="21"/>
      <c r="W5363" s="21"/>
      <c r="X5363" s="21"/>
      <c r="Y5363" s="21"/>
    </row>
    <row r="5364" spans="22:25" ht="13.5">
      <c r="V5364" s="21"/>
      <c r="W5364" s="21"/>
      <c r="X5364" s="21"/>
      <c r="Y5364" s="21"/>
    </row>
    <row r="5365" spans="22:25" ht="13.5">
      <c r="V5365" s="21"/>
      <c r="W5365" s="21"/>
      <c r="X5365" s="21"/>
      <c r="Y5365" s="21"/>
    </row>
    <row r="5366" spans="22:25" ht="13.5">
      <c r="V5366" s="21"/>
      <c r="W5366" s="21"/>
      <c r="X5366" s="21"/>
      <c r="Y5366" s="21"/>
    </row>
    <row r="5367" spans="22:25" ht="13.5">
      <c r="V5367" s="21"/>
      <c r="W5367" s="21"/>
      <c r="X5367" s="21"/>
      <c r="Y5367" s="21"/>
    </row>
    <row r="5368" spans="22:25" ht="13.5">
      <c r="V5368" s="21"/>
      <c r="W5368" s="21"/>
      <c r="X5368" s="21"/>
      <c r="Y5368" s="21"/>
    </row>
    <row r="5369" spans="22:25" ht="13.5">
      <c r="V5369" s="21"/>
      <c r="W5369" s="21"/>
      <c r="X5369" s="21"/>
      <c r="Y5369" s="21"/>
    </row>
    <row r="5370" spans="22:25" ht="13.5">
      <c r="V5370" s="21"/>
      <c r="W5370" s="21"/>
      <c r="X5370" s="21"/>
      <c r="Y5370" s="21"/>
    </row>
    <row r="5371" spans="22:25" ht="13.5">
      <c r="V5371" s="21"/>
      <c r="W5371" s="21"/>
      <c r="X5371" s="21"/>
      <c r="Y5371" s="21"/>
    </row>
    <row r="5372" spans="22:25" ht="13.5">
      <c r="V5372" s="21"/>
      <c r="W5372" s="21"/>
      <c r="X5372" s="21"/>
      <c r="Y5372" s="21"/>
    </row>
    <row r="5373" spans="22:25" ht="13.5">
      <c r="V5373" s="21"/>
      <c r="W5373" s="21"/>
      <c r="X5373" s="21"/>
      <c r="Y5373" s="21"/>
    </row>
    <row r="5374" spans="22:25" ht="13.5">
      <c r="V5374" s="21"/>
      <c r="W5374" s="21"/>
      <c r="X5374" s="21"/>
      <c r="Y5374" s="21"/>
    </row>
    <row r="5375" spans="22:25" ht="13.5">
      <c r="V5375" s="21"/>
      <c r="W5375" s="21"/>
      <c r="X5375" s="21"/>
      <c r="Y5375" s="21"/>
    </row>
    <row r="5376" spans="22:25" ht="13.5">
      <c r="V5376" s="21"/>
      <c r="W5376" s="21"/>
      <c r="X5376" s="21"/>
      <c r="Y5376" s="21"/>
    </row>
    <row r="5377" spans="22:25" ht="13.5">
      <c r="V5377" s="21"/>
      <c r="W5377" s="21"/>
      <c r="X5377" s="21"/>
      <c r="Y5377" s="21"/>
    </row>
    <row r="5378" spans="22:25" ht="13.5">
      <c r="V5378" s="21"/>
      <c r="W5378" s="21"/>
      <c r="X5378" s="21"/>
      <c r="Y5378" s="21"/>
    </row>
    <row r="5379" spans="22:25" ht="13.5">
      <c r="V5379" s="21"/>
      <c r="W5379" s="21"/>
      <c r="X5379" s="21"/>
      <c r="Y5379" s="21"/>
    </row>
    <row r="5380" spans="22:25" ht="13.5">
      <c r="V5380" s="21"/>
      <c r="W5380" s="21"/>
      <c r="X5380" s="21"/>
      <c r="Y5380" s="21"/>
    </row>
    <row r="5381" spans="22:25" ht="13.5">
      <c r="V5381" s="21"/>
      <c r="W5381" s="21"/>
      <c r="X5381" s="21"/>
      <c r="Y5381" s="21"/>
    </row>
    <row r="5382" spans="22:25" ht="13.5">
      <c r="V5382" s="21"/>
      <c r="W5382" s="21"/>
      <c r="X5382" s="21"/>
      <c r="Y5382" s="21"/>
    </row>
    <row r="5383" spans="22:25" ht="13.5">
      <c r="V5383" s="21"/>
      <c r="W5383" s="21"/>
      <c r="X5383" s="21"/>
      <c r="Y5383" s="21"/>
    </row>
    <row r="5384" spans="22:25" ht="13.5">
      <c r="V5384" s="21"/>
      <c r="W5384" s="21"/>
      <c r="X5384" s="21"/>
      <c r="Y5384" s="21"/>
    </row>
    <row r="5385" spans="22:25" ht="13.5">
      <c r="V5385" s="21"/>
      <c r="W5385" s="21"/>
      <c r="X5385" s="21"/>
      <c r="Y5385" s="21"/>
    </row>
    <row r="5386" spans="22:25" ht="13.5">
      <c r="V5386" s="21"/>
      <c r="W5386" s="21"/>
      <c r="X5386" s="21"/>
      <c r="Y5386" s="21"/>
    </row>
    <row r="5387" spans="22:25" ht="13.5">
      <c r="V5387" s="21"/>
      <c r="W5387" s="21"/>
      <c r="X5387" s="21"/>
      <c r="Y5387" s="21"/>
    </row>
    <row r="5388" spans="22:25" ht="13.5">
      <c r="V5388" s="21"/>
      <c r="W5388" s="21"/>
      <c r="X5388" s="21"/>
      <c r="Y5388" s="21"/>
    </row>
    <row r="5389" spans="22:25" ht="13.5">
      <c r="V5389" s="21"/>
      <c r="W5389" s="21"/>
      <c r="X5389" s="21"/>
      <c r="Y5389" s="21"/>
    </row>
    <row r="5390" spans="22:25" ht="13.5">
      <c r="V5390" s="21"/>
      <c r="W5390" s="21"/>
      <c r="X5390" s="21"/>
      <c r="Y5390" s="21"/>
    </row>
    <row r="5391" spans="22:25" ht="13.5">
      <c r="V5391" s="21"/>
      <c r="W5391" s="21"/>
      <c r="X5391" s="21"/>
      <c r="Y5391" s="21"/>
    </row>
    <row r="5392" spans="22:25" ht="13.5">
      <c r="V5392" s="21"/>
      <c r="W5392" s="21"/>
      <c r="X5392" s="21"/>
      <c r="Y5392" s="21"/>
    </row>
    <row r="5393" spans="22:25" ht="13.5">
      <c r="V5393" s="21"/>
      <c r="W5393" s="21"/>
      <c r="X5393" s="21"/>
      <c r="Y5393" s="21"/>
    </row>
    <row r="5394" spans="22:25" ht="13.5">
      <c r="V5394" s="21"/>
      <c r="W5394" s="21"/>
      <c r="X5394" s="21"/>
      <c r="Y5394" s="21"/>
    </row>
    <row r="5395" spans="22:25" ht="13.5">
      <c r="V5395" s="21"/>
      <c r="W5395" s="21"/>
      <c r="X5395" s="21"/>
      <c r="Y5395" s="21"/>
    </row>
    <row r="5396" spans="22:25" ht="13.5">
      <c r="V5396" s="21"/>
      <c r="W5396" s="21"/>
      <c r="X5396" s="21"/>
      <c r="Y5396" s="21"/>
    </row>
    <row r="5397" spans="22:25" ht="13.5">
      <c r="V5397" s="21"/>
      <c r="W5397" s="21"/>
      <c r="X5397" s="21"/>
      <c r="Y5397" s="21"/>
    </row>
    <row r="5398" spans="22:25" ht="13.5">
      <c r="V5398" s="21"/>
      <c r="W5398" s="21"/>
      <c r="X5398" s="21"/>
      <c r="Y5398" s="21"/>
    </row>
    <row r="5399" spans="22:25" ht="13.5">
      <c r="V5399" s="21"/>
      <c r="W5399" s="21"/>
      <c r="X5399" s="21"/>
      <c r="Y5399" s="21"/>
    </row>
    <row r="5400" spans="22:25" ht="13.5">
      <c r="V5400" s="21"/>
      <c r="W5400" s="21"/>
      <c r="X5400" s="21"/>
      <c r="Y5400" s="21"/>
    </row>
    <row r="5401" spans="22:25" ht="13.5">
      <c r="V5401" s="21"/>
      <c r="W5401" s="21"/>
      <c r="X5401" s="21"/>
      <c r="Y5401" s="21"/>
    </row>
    <row r="5402" spans="22:25" ht="13.5">
      <c r="V5402" s="21"/>
      <c r="W5402" s="21"/>
      <c r="X5402" s="21"/>
      <c r="Y5402" s="21"/>
    </row>
    <row r="5403" spans="22:25" ht="13.5">
      <c r="V5403" s="21"/>
      <c r="W5403" s="21"/>
      <c r="X5403" s="21"/>
      <c r="Y5403" s="21"/>
    </row>
    <row r="5404" spans="22:25" ht="13.5">
      <c r="V5404" s="21"/>
      <c r="W5404" s="21"/>
      <c r="X5404" s="21"/>
      <c r="Y5404" s="21"/>
    </row>
    <row r="5405" spans="22:25" ht="13.5">
      <c r="V5405" s="21"/>
      <c r="W5405" s="21"/>
      <c r="X5405" s="21"/>
      <c r="Y5405" s="21"/>
    </row>
    <row r="5406" spans="22:25" ht="13.5">
      <c r="V5406" s="21"/>
      <c r="W5406" s="21"/>
      <c r="X5406" s="21"/>
      <c r="Y5406" s="21"/>
    </row>
    <row r="5407" spans="22:25" ht="13.5">
      <c r="V5407" s="21"/>
      <c r="W5407" s="21"/>
      <c r="X5407" s="21"/>
      <c r="Y5407" s="21"/>
    </row>
    <row r="5408" spans="22:25" ht="13.5">
      <c r="V5408" s="21"/>
      <c r="W5408" s="21"/>
      <c r="X5408" s="21"/>
      <c r="Y5408" s="21"/>
    </row>
    <row r="5409" spans="22:25" ht="13.5">
      <c r="V5409" s="21"/>
      <c r="W5409" s="21"/>
      <c r="X5409" s="21"/>
      <c r="Y5409" s="21"/>
    </row>
    <row r="5410" spans="22:25" ht="13.5">
      <c r="V5410" s="21"/>
      <c r="W5410" s="21"/>
      <c r="X5410" s="21"/>
      <c r="Y5410" s="21"/>
    </row>
    <row r="5411" spans="22:25" ht="13.5">
      <c r="V5411" s="21"/>
      <c r="W5411" s="21"/>
      <c r="X5411" s="21"/>
      <c r="Y5411" s="21"/>
    </row>
    <row r="5412" spans="22:25" ht="13.5">
      <c r="V5412" s="21"/>
      <c r="W5412" s="21"/>
      <c r="X5412" s="21"/>
      <c r="Y5412" s="21"/>
    </row>
    <row r="5413" spans="22:25" ht="13.5">
      <c r="V5413" s="21"/>
      <c r="W5413" s="21"/>
      <c r="X5413" s="21"/>
      <c r="Y5413" s="21"/>
    </row>
    <row r="5414" spans="22:25" ht="13.5">
      <c r="V5414" s="21"/>
      <c r="W5414" s="21"/>
      <c r="X5414" s="21"/>
      <c r="Y5414" s="21"/>
    </row>
    <row r="5415" spans="22:25" ht="13.5">
      <c r="V5415" s="21"/>
      <c r="W5415" s="21"/>
      <c r="X5415" s="21"/>
      <c r="Y5415" s="21"/>
    </row>
    <row r="5416" spans="22:25" ht="13.5">
      <c r="V5416" s="21"/>
      <c r="W5416" s="21"/>
      <c r="X5416" s="21"/>
      <c r="Y5416" s="21"/>
    </row>
    <row r="5417" spans="22:25" ht="13.5">
      <c r="V5417" s="21"/>
      <c r="W5417" s="21"/>
      <c r="X5417" s="21"/>
      <c r="Y5417" s="21"/>
    </row>
    <row r="5418" spans="22:25" ht="13.5">
      <c r="V5418" s="21"/>
      <c r="W5418" s="21"/>
      <c r="X5418" s="21"/>
      <c r="Y5418" s="21"/>
    </row>
    <row r="5419" spans="22:25" ht="13.5">
      <c r="V5419" s="21"/>
      <c r="W5419" s="21"/>
      <c r="X5419" s="21"/>
      <c r="Y5419" s="21"/>
    </row>
    <row r="5420" spans="22:25" ht="13.5">
      <c r="V5420" s="21"/>
      <c r="W5420" s="21"/>
      <c r="X5420" s="21"/>
      <c r="Y5420" s="21"/>
    </row>
    <row r="5421" spans="22:25" ht="13.5">
      <c r="V5421" s="21"/>
      <c r="W5421" s="21"/>
      <c r="X5421" s="21"/>
      <c r="Y5421" s="21"/>
    </row>
    <row r="5422" spans="22:25" ht="13.5">
      <c r="V5422" s="21"/>
      <c r="W5422" s="21"/>
      <c r="X5422" s="21"/>
      <c r="Y5422" s="21"/>
    </row>
    <row r="5423" spans="22:25" ht="13.5">
      <c r="V5423" s="21"/>
      <c r="W5423" s="21"/>
      <c r="X5423" s="21"/>
      <c r="Y5423" s="21"/>
    </row>
    <row r="5424" spans="22:25" ht="13.5">
      <c r="V5424" s="21"/>
      <c r="W5424" s="21"/>
      <c r="X5424" s="21"/>
      <c r="Y5424" s="21"/>
    </row>
    <row r="5425" spans="22:25" ht="13.5">
      <c r="V5425" s="21"/>
      <c r="W5425" s="21"/>
      <c r="X5425" s="21"/>
      <c r="Y5425" s="21"/>
    </row>
    <row r="5426" spans="22:25" ht="13.5">
      <c r="V5426" s="21"/>
      <c r="W5426" s="21"/>
      <c r="X5426" s="21"/>
      <c r="Y5426" s="21"/>
    </row>
    <row r="5427" spans="22:25" ht="13.5">
      <c r="V5427" s="21"/>
      <c r="W5427" s="21"/>
      <c r="X5427" s="21"/>
      <c r="Y5427" s="21"/>
    </row>
    <row r="5428" spans="22:25" ht="13.5">
      <c r="V5428" s="21"/>
      <c r="W5428" s="21"/>
      <c r="X5428" s="21"/>
      <c r="Y5428" s="21"/>
    </row>
    <row r="5429" spans="22:25" ht="13.5">
      <c r="V5429" s="21"/>
      <c r="W5429" s="21"/>
      <c r="X5429" s="21"/>
      <c r="Y5429" s="21"/>
    </row>
    <row r="5430" spans="22:25" ht="13.5">
      <c r="V5430" s="21"/>
      <c r="W5430" s="21"/>
      <c r="X5430" s="21"/>
      <c r="Y5430" s="21"/>
    </row>
    <row r="5431" spans="22:25" ht="13.5">
      <c r="V5431" s="21"/>
      <c r="W5431" s="21"/>
      <c r="X5431" s="21"/>
      <c r="Y5431" s="21"/>
    </row>
    <row r="5432" spans="22:25" ht="13.5">
      <c r="V5432" s="21"/>
      <c r="W5432" s="21"/>
      <c r="X5432" s="21"/>
      <c r="Y5432" s="21"/>
    </row>
    <row r="5433" spans="22:25" ht="13.5">
      <c r="V5433" s="21"/>
      <c r="W5433" s="21"/>
      <c r="X5433" s="21"/>
      <c r="Y5433" s="21"/>
    </row>
    <row r="5434" spans="22:25" ht="13.5">
      <c r="V5434" s="21"/>
      <c r="W5434" s="21"/>
      <c r="X5434" s="21"/>
      <c r="Y5434" s="21"/>
    </row>
    <row r="5435" spans="22:25" ht="13.5">
      <c r="V5435" s="21"/>
      <c r="W5435" s="21"/>
      <c r="X5435" s="21"/>
      <c r="Y5435" s="21"/>
    </row>
    <row r="5436" spans="22:25" ht="13.5">
      <c r="V5436" s="21"/>
      <c r="W5436" s="21"/>
      <c r="X5436" s="21"/>
      <c r="Y5436" s="21"/>
    </row>
    <row r="5437" spans="22:25" ht="13.5">
      <c r="V5437" s="21"/>
      <c r="W5437" s="21"/>
      <c r="X5437" s="21"/>
      <c r="Y5437" s="21"/>
    </row>
    <row r="5438" spans="22:25" ht="13.5">
      <c r="V5438" s="21"/>
      <c r="W5438" s="21"/>
      <c r="X5438" s="21"/>
      <c r="Y5438" s="21"/>
    </row>
    <row r="5439" spans="22:25" ht="13.5">
      <c r="V5439" s="21"/>
      <c r="W5439" s="21"/>
      <c r="X5439" s="21"/>
      <c r="Y5439" s="21"/>
    </row>
    <row r="5440" spans="22:25" ht="13.5">
      <c r="V5440" s="21"/>
      <c r="W5440" s="21"/>
      <c r="X5440" s="21"/>
      <c r="Y5440" s="21"/>
    </row>
    <row r="5441" spans="22:25" ht="13.5">
      <c r="V5441" s="21"/>
      <c r="W5441" s="21"/>
      <c r="X5441" s="21"/>
      <c r="Y5441" s="21"/>
    </row>
    <row r="5442" spans="22:25" ht="13.5">
      <c r="V5442" s="21"/>
      <c r="W5442" s="21"/>
      <c r="X5442" s="21"/>
      <c r="Y5442" s="21"/>
    </row>
    <row r="5443" spans="22:25" ht="13.5">
      <c r="V5443" s="21"/>
      <c r="W5443" s="21"/>
      <c r="X5443" s="21"/>
      <c r="Y5443" s="21"/>
    </row>
    <row r="5444" spans="22:25" ht="13.5">
      <c r="V5444" s="21"/>
      <c r="W5444" s="21"/>
      <c r="X5444" s="21"/>
      <c r="Y5444" s="21"/>
    </row>
    <row r="5445" spans="22:25" ht="13.5">
      <c r="V5445" s="21"/>
      <c r="W5445" s="21"/>
      <c r="X5445" s="21"/>
      <c r="Y5445" s="21"/>
    </row>
    <row r="5446" spans="22:25" ht="13.5">
      <c r="V5446" s="21"/>
      <c r="W5446" s="21"/>
      <c r="X5446" s="21"/>
      <c r="Y5446" s="21"/>
    </row>
    <row r="5447" spans="22:25" ht="13.5">
      <c r="V5447" s="21"/>
      <c r="W5447" s="21"/>
      <c r="X5447" s="21"/>
      <c r="Y5447" s="21"/>
    </row>
    <row r="5448" spans="22:25" ht="13.5">
      <c r="V5448" s="21"/>
      <c r="W5448" s="21"/>
      <c r="X5448" s="21"/>
      <c r="Y5448" s="21"/>
    </row>
    <row r="5449" spans="22:25" ht="13.5">
      <c r="V5449" s="21"/>
      <c r="W5449" s="21"/>
      <c r="X5449" s="21"/>
      <c r="Y5449" s="21"/>
    </row>
    <row r="5450" spans="22:25" ht="13.5">
      <c r="V5450" s="21"/>
      <c r="W5450" s="21"/>
      <c r="X5450" s="21"/>
      <c r="Y5450" s="21"/>
    </row>
    <row r="5451" spans="22:25" ht="13.5">
      <c r="V5451" s="21"/>
      <c r="W5451" s="21"/>
      <c r="X5451" s="21"/>
      <c r="Y5451" s="21"/>
    </row>
    <row r="5452" spans="22:25" ht="13.5">
      <c r="V5452" s="21"/>
      <c r="W5452" s="21"/>
      <c r="X5452" s="21"/>
      <c r="Y5452" s="21"/>
    </row>
    <row r="5453" spans="22:25" ht="13.5">
      <c r="V5453" s="21"/>
      <c r="W5453" s="21"/>
      <c r="X5453" s="21"/>
      <c r="Y5453" s="21"/>
    </row>
    <row r="5454" spans="22:25" ht="13.5">
      <c r="V5454" s="21"/>
      <c r="W5454" s="21"/>
      <c r="X5454" s="21"/>
      <c r="Y5454" s="21"/>
    </row>
    <row r="5455" spans="22:25" ht="13.5">
      <c r="V5455" s="21"/>
      <c r="W5455" s="21"/>
      <c r="X5455" s="21"/>
      <c r="Y5455" s="21"/>
    </row>
    <row r="5456" spans="22:25" ht="13.5">
      <c r="V5456" s="21"/>
      <c r="W5456" s="21"/>
      <c r="X5456" s="21"/>
      <c r="Y5456" s="21"/>
    </row>
    <row r="5457" spans="22:25" ht="13.5">
      <c r="V5457" s="21"/>
      <c r="W5457" s="21"/>
      <c r="X5457" s="21"/>
      <c r="Y5457" s="21"/>
    </row>
    <row r="5458" spans="22:25" ht="13.5">
      <c r="V5458" s="21"/>
      <c r="W5458" s="21"/>
      <c r="X5458" s="21"/>
      <c r="Y5458" s="21"/>
    </row>
    <row r="5459" spans="22:25" ht="13.5">
      <c r="V5459" s="21"/>
      <c r="W5459" s="21"/>
      <c r="X5459" s="21"/>
      <c r="Y5459" s="21"/>
    </row>
    <row r="5460" spans="22:25" ht="13.5">
      <c r="V5460" s="21"/>
      <c r="W5460" s="21"/>
      <c r="X5460" s="21"/>
      <c r="Y5460" s="21"/>
    </row>
    <row r="5461" spans="22:25" ht="13.5">
      <c r="V5461" s="21"/>
      <c r="W5461" s="21"/>
      <c r="X5461" s="21"/>
      <c r="Y5461" s="21"/>
    </row>
    <row r="5462" spans="22:25" ht="13.5">
      <c r="V5462" s="21"/>
      <c r="W5462" s="21"/>
      <c r="X5462" s="21"/>
      <c r="Y5462" s="21"/>
    </row>
    <row r="5463" spans="22:25" ht="13.5">
      <c r="V5463" s="21"/>
      <c r="W5463" s="21"/>
      <c r="X5463" s="21"/>
      <c r="Y5463" s="21"/>
    </row>
    <row r="5464" spans="22:25" ht="13.5">
      <c r="V5464" s="21"/>
      <c r="W5464" s="21"/>
      <c r="X5464" s="21"/>
      <c r="Y5464" s="21"/>
    </row>
    <row r="5465" spans="22:25" ht="13.5">
      <c r="V5465" s="21"/>
      <c r="W5465" s="21"/>
      <c r="X5465" s="21"/>
      <c r="Y5465" s="21"/>
    </row>
    <row r="5466" spans="22:25" ht="13.5">
      <c r="V5466" s="21"/>
      <c r="W5466" s="21"/>
      <c r="X5466" s="21"/>
      <c r="Y5466" s="21"/>
    </row>
    <row r="5467" spans="22:25" ht="13.5">
      <c r="V5467" s="21"/>
      <c r="W5467" s="21"/>
      <c r="X5467" s="21"/>
      <c r="Y5467" s="21"/>
    </row>
    <row r="5468" spans="22:25" ht="13.5">
      <c r="V5468" s="21"/>
      <c r="W5468" s="21"/>
      <c r="X5468" s="21"/>
      <c r="Y5468" s="21"/>
    </row>
    <row r="5469" spans="22:25" ht="13.5">
      <c r="V5469" s="21"/>
      <c r="W5469" s="21"/>
      <c r="X5469" s="21"/>
      <c r="Y5469" s="21"/>
    </row>
    <row r="5470" spans="22:25" ht="13.5">
      <c r="V5470" s="21"/>
      <c r="W5470" s="21"/>
      <c r="X5470" s="21"/>
      <c r="Y5470" s="21"/>
    </row>
    <row r="5471" spans="22:25" ht="13.5">
      <c r="V5471" s="21"/>
      <c r="W5471" s="21"/>
      <c r="X5471" s="21"/>
      <c r="Y5471" s="21"/>
    </row>
    <row r="5472" spans="22:25" ht="13.5">
      <c r="V5472" s="21"/>
      <c r="W5472" s="21"/>
      <c r="X5472" s="21"/>
      <c r="Y5472" s="21"/>
    </row>
    <row r="5473" spans="22:25" ht="13.5">
      <c r="V5473" s="21"/>
      <c r="W5473" s="21"/>
      <c r="X5473" s="21"/>
      <c r="Y5473" s="21"/>
    </row>
    <row r="5474" spans="22:25" ht="13.5">
      <c r="V5474" s="21"/>
      <c r="W5474" s="21"/>
      <c r="X5474" s="21"/>
      <c r="Y5474" s="21"/>
    </row>
    <row r="5475" spans="22:25" ht="13.5">
      <c r="V5475" s="21"/>
      <c r="W5475" s="21"/>
      <c r="X5475" s="21"/>
      <c r="Y5475" s="21"/>
    </row>
    <row r="5476" spans="22:25" ht="13.5">
      <c r="V5476" s="21"/>
      <c r="W5476" s="21"/>
      <c r="X5476" s="21"/>
      <c r="Y5476" s="21"/>
    </row>
    <row r="5477" spans="22:25" ht="13.5">
      <c r="V5477" s="21"/>
      <c r="W5477" s="21"/>
      <c r="X5477" s="21"/>
      <c r="Y5477" s="21"/>
    </row>
    <row r="5478" spans="22:25" ht="13.5">
      <c r="V5478" s="21"/>
      <c r="W5478" s="21"/>
      <c r="X5478" s="21"/>
      <c r="Y5478" s="21"/>
    </row>
    <row r="5479" spans="22:25" ht="13.5">
      <c r="V5479" s="21"/>
      <c r="W5479" s="21"/>
      <c r="X5479" s="21"/>
      <c r="Y5479" s="21"/>
    </row>
    <row r="5480" spans="22:25" ht="13.5">
      <c r="V5480" s="21"/>
      <c r="W5480" s="21"/>
      <c r="X5480" s="21"/>
      <c r="Y5480" s="21"/>
    </row>
    <row r="5481" spans="22:25" ht="13.5">
      <c r="V5481" s="21"/>
      <c r="W5481" s="21"/>
      <c r="X5481" s="21"/>
      <c r="Y5481" s="21"/>
    </row>
    <row r="5482" spans="22:25" ht="13.5">
      <c r="V5482" s="21"/>
      <c r="W5482" s="21"/>
      <c r="X5482" s="21"/>
      <c r="Y5482" s="21"/>
    </row>
    <row r="5483" spans="22:25" ht="13.5">
      <c r="V5483" s="21"/>
      <c r="W5483" s="21"/>
      <c r="X5483" s="21"/>
      <c r="Y5483" s="21"/>
    </row>
    <row r="5484" spans="22:25" ht="13.5">
      <c r="V5484" s="21"/>
      <c r="W5484" s="21"/>
      <c r="X5484" s="21"/>
      <c r="Y5484" s="21"/>
    </row>
    <row r="5485" spans="22:25" ht="13.5">
      <c r="V5485" s="21"/>
      <c r="W5485" s="21"/>
      <c r="X5485" s="21"/>
      <c r="Y5485" s="21"/>
    </row>
    <row r="5486" spans="22:25" ht="13.5">
      <c r="V5486" s="21"/>
      <c r="W5486" s="21"/>
      <c r="X5486" s="21"/>
      <c r="Y5486" s="21"/>
    </row>
    <row r="5487" spans="22:25" ht="13.5">
      <c r="V5487" s="21"/>
      <c r="W5487" s="21"/>
      <c r="X5487" s="21"/>
      <c r="Y5487" s="21"/>
    </row>
    <row r="5488" spans="22:25" ht="13.5">
      <c r="V5488" s="21"/>
      <c r="W5488" s="21"/>
      <c r="X5488" s="21"/>
      <c r="Y5488" s="21"/>
    </row>
    <row r="5489" spans="22:25" ht="13.5">
      <c r="V5489" s="21"/>
      <c r="W5489" s="21"/>
      <c r="X5489" s="21"/>
      <c r="Y5489" s="21"/>
    </row>
    <row r="5490" spans="22:25" ht="13.5">
      <c r="V5490" s="21"/>
      <c r="W5490" s="21"/>
      <c r="X5490" s="21"/>
      <c r="Y5490" s="21"/>
    </row>
    <row r="5491" spans="22:25" ht="13.5">
      <c r="V5491" s="21"/>
      <c r="W5491" s="21"/>
      <c r="X5491" s="21"/>
      <c r="Y5491" s="21"/>
    </row>
    <row r="5492" spans="22:25" ht="13.5">
      <c r="V5492" s="21"/>
      <c r="W5492" s="21"/>
      <c r="X5492" s="21"/>
      <c r="Y5492" s="21"/>
    </row>
    <row r="5493" spans="22:25" ht="13.5">
      <c r="V5493" s="21"/>
      <c r="W5493" s="21"/>
      <c r="X5493" s="21"/>
      <c r="Y5493" s="21"/>
    </row>
    <row r="5494" spans="22:25" ht="13.5">
      <c r="V5494" s="21"/>
      <c r="W5494" s="21"/>
      <c r="X5494" s="21"/>
      <c r="Y5494" s="21"/>
    </row>
    <row r="5495" spans="22:25" ht="13.5">
      <c r="V5495" s="21"/>
      <c r="W5495" s="21"/>
      <c r="X5495" s="21"/>
      <c r="Y5495" s="21"/>
    </row>
    <row r="5496" spans="22:25" ht="13.5">
      <c r="V5496" s="21"/>
      <c r="W5496" s="21"/>
      <c r="X5496" s="21"/>
      <c r="Y5496" s="21"/>
    </row>
    <row r="5497" spans="22:25" ht="13.5">
      <c r="V5497" s="21"/>
      <c r="W5497" s="21"/>
      <c r="X5497" s="21"/>
      <c r="Y5497" s="21"/>
    </row>
    <row r="5498" spans="22:25" ht="13.5">
      <c r="V5498" s="21"/>
      <c r="W5498" s="21"/>
      <c r="X5498" s="21"/>
      <c r="Y5498" s="21"/>
    </row>
    <row r="5499" spans="22:25" ht="13.5">
      <c r="V5499" s="21"/>
      <c r="W5499" s="21"/>
      <c r="X5499" s="21"/>
      <c r="Y5499" s="21"/>
    </row>
    <row r="5500" spans="22:25" ht="13.5">
      <c r="V5500" s="21"/>
      <c r="W5500" s="21"/>
      <c r="X5500" s="21"/>
      <c r="Y5500" s="21"/>
    </row>
    <row r="5501" spans="22:25" ht="13.5">
      <c r="V5501" s="21"/>
      <c r="W5501" s="21"/>
      <c r="X5501" s="21"/>
      <c r="Y5501" s="21"/>
    </row>
    <row r="5502" spans="22:25" ht="13.5">
      <c r="V5502" s="21"/>
      <c r="W5502" s="21"/>
      <c r="X5502" s="21"/>
      <c r="Y5502" s="21"/>
    </row>
    <row r="5503" spans="22:25" ht="13.5">
      <c r="V5503" s="21"/>
      <c r="W5503" s="21"/>
      <c r="X5503" s="21"/>
      <c r="Y5503" s="21"/>
    </row>
    <row r="5504" spans="22:25" ht="13.5">
      <c r="V5504" s="21"/>
      <c r="W5504" s="21"/>
      <c r="X5504" s="21"/>
      <c r="Y5504" s="21"/>
    </row>
    <row r="5505" spans="22:25" ht="13.5">
      <c r="V5505" s="21"/>
      <c r="W5505" s="21"/>
      <c r="X5505" s="21"/>
      <c r="Y5505" s="21"/>
    </row>
    <row r="5506" spans="22:25" ht="13.5">
      <c r="V5506" s="21"/>
      <c r="W5506" s="21"/>
      <c r="X5506" s="21"/>
      <c r="Y5506" s="21"/>
    </row>
    <row r="5507" spans="22:25" ht="13.5">
      <c r="V5507" s="21"/>
      <c r="W5507" s="21"/>
      <c r="X5507" s="21"/>
      <c r="Y5507" s="21"/>
    </row>
    <row r="5508" spans="22:25" ht="13.5">
      <c r="V5508" s="21"/>
      <c r="W5508" s="21"/>
      <c r="X5508" s="21"/>
      <c r="Y5508" s="21"/>
    </row>
    <row r="5509" spans="22:25" ht="13.5">
      <c r="V5509" s="21"/>
      <c r="W5509" s="21"/>
      <c r="X5509" s="21"/>
      <c r="Y5509" s="21"/>
    </row>
    <row r="5510" spans="22:25" ht="13.5">
      <c r="V5510" s="21"/>
      <c r="W5510" s="21"/>
      <c r="X5510" s="21"/>
      <c r="Y5510" s="21"/>
    </row>
    <row r="5511" spans="22:25" ht="13.5">
      <c r="V5511" s="21"/>
      <c r="W5511" s="21"/>
      <c r="X5511" s="21"/>
      <c r="Y5511" s="21"/>
    </row>
    <row r="5512" spans="22:25" ht="13.5">
      <c r="V5512" s="21"/>
      <c r="W5512" s="21"/>
      <c r="X5512" s="21"/>
      <c r="Y5512" s="21"/>
    </row>
    <row r="5513" spans="22:25" ht="13.5">
      <c r="V5513" s="21"/>
      <c r="W5513" s="21"/>
      <c r="X5513" s="21"/>
      <c r="Y5513" s="21"/>
    </row>
    <row r="5514" spans="22:25" ht="13.5">
      <c r="V5514" s="21"/>
      <c r="W5514" s="21"/>
      <c r="X5514" s="21"/>
      <c r="Y5514" s="21"/>
    </row>
    <row r="5515" spans="22:25" ht="13.5">
      <c r="V5515" s="21"/>
      <c r="W5515" s="21"/>
      <c r="X5515" s="21"/>
      <c r="Y5515" s="21"/>
    </row>
    <row r="5516" spans="22:25" ht="13.5">
      <c r="V5516" s="21"/>
      <c r="W5516" s="21"/>
      <c r="X5516" s="21"/>
      <c r="Y5516" s="21"/>
    </row>
    <row r="5517" spans="22:25" ht="13.5">
      <c r="V5517" s="21"/>
      <c r="W5517" s="21"/>
      <c r="X5517" s="21"/>
      <c r="Y5517" s="21"/>
    </row>
    <row r="5518" spans="22:25" ht="13.5">
      <c r="V5518" s="21"/>
      <c r="W5518" s="21"/>
      <c r="X5518" s="21"/>
      <c r="Y5518" s="21"/>
    </row>
    <row r="5519" spans="22:25" ht="13.5">
      <c r="V5519" s="21"/>
      <c r="W5519" s="21"/>
      <c r="X5519" s="21"/>
      <c r="Y5519" s="21"/>
    </row>
    <row r="5520" spans="22:25" ht="13.5">
      <c r="V5520" s="21"/>
      <c r="W5520" s="21"/>
      <c r="X5520" s="21"/>
      <c r="Y5520" s="21"/>
    </row>
    <row r="5521" spans="22:25" ht="13.5">
      <c r="V5521" s="21"/>
      <c r="W5521" s="21"/>
      <c r="X5521" s="21"/>
      <c r="Y5521" s="21"/>
    </row>
    <row r="5522" spans="22:25" ht="13.5">
      <c r="V5522" s="21"/>
      <c r="W5522" s="21"/>
      <c r="X5522" s="21"/>
      <c r="Y5522" s="21"/>
    </row>
    <row r="5523" spans="22:25" ht="13.5">
      <c r="V5523" s="21"/>
      <c r="W5523" s="21"/>
      <c r="X5523" s="21"/>
      <c r="Y5523" s="21"/>
    </row>
    <row r="5524" spans="22:25" ht="13.5">
      <c r="V5524" s="21"/>
      <c r="W5524" s="21"/>
      <c r="X5524" s="21"/>
      <c r="Y5524" s="21"/>
    </row>
    <row r="5525" spans="22:25" ht="13.5">
      <c r="V5525" s="21"/>
      <c r="W5525" s="21"/>
      <c r="X5525" s="21"/>
      <c r="Y5525" s="21"/>
    </row>
    <row r="5526" spans="22:25" ht="13.5">
      <c r="V5526" s="21"/>
      <c r="W5526" s="21"/>
      <c r="X5526" s="21"/>
      <c r="Y5526" s="21"/>
    </row>
    <row r="5527" spans="22:25" ht="13.5">
      <c r="V5527" s="21"/>
      <c r="W5527" s="21"/>
      <c r="X5527" s="21"/>
      <c r="Y5527" s="21"/>
    </row>
    <row r="5528" spans="22:25" ht="13.5">
      <c r="V5528" s="21"/>
      <c r="W5528" s="21"/>
      <c r="X5528" s="21"/>
      <c r="Y5528" s="21"/>
    </row>
    <row r="5529" spans="22:25" ht="13.5">
      <c r="V5529" s="21"/>
      <c r="W5529" s="21"/>
      <c r="X5529" s="21"/>
      <c r="Y5529" s="21"/>
    </row>
    <row r="5530" spans="22:25" ht="13.5">
      <c r="V5530" s="21"/>
      <c r="W5530" s="21"/>
      <c r="X5530" s="21"/>
      <c r="Y5530" s="21"/>
    </row>
    <row r="5531" spans="22:25" ht="13.5">
      <c r="V5531" s="21"/>
      <c r="W5531" s="21"/>
      <c r="X5531" s="21"/>
      <c r="Y5531" s="21"/>
    </row>
    <row r="5532" spans="22:25" ht="13.5">
      <c r="V5532" s="21"/>
      <c r="W5532" s="21"/>
      <c r="X5532" s="21"/>
      <c r="Y5532" s="21"/>
    </row>
    <row r="5533" spans="22:25" ht="13.5">
      <c r="V5533" s="21"/>
      <c r="W5533" s="21"/>
      <c r="X5533" s="21"/>
      <c r="Y5533" s="21"/>
    </row>
    <row r="5534" spans="22:25" ht="13.5">
      <c r="V5534" s="21"/>
      <c r="W5534" s="21"/>
      <c r="X5534" s="21"/>
      <c r="Y5534" s="21"/>
    </row>
    <row r="5535" spans="22:25" ht="13.5">
      <c r="V5535" s="21"/>
      <c r="W5535" s="21"/>
      <c r="X5535" s="21"/>
      <c r="Y5535" s="21"/>
    </row>
    <row r="5536" spans="22:25" ht="13.5">
      <c r="V5536" s="21"/>
      <c r="W5536" s="21"/>
      <c r="X5536" s="21"/>
      <c r="Y5536" s="21"/>
    </row>
    <row r="5537" spans="22:25" ht="13.5">
      <c r="V5537" s="21"/>
      <c r="W5537" s="21"/>
      <c r="X5537" s="21"/>
      <c r="Y5537" s="21"/>
    </row>
    <row r="5538" spans="22:25" ht="13.5">
      <c r="V5538" s="21"/>
      <c r="W5538" s="21"/>
      <c r="X5538" s="21"/>
      <c r="Y5538" s="21"/>
    </row>
    <row r="5539" spans="22:25" ht="13.5">
      <c r="V5539" s="21"/>
      <c r="W5539" s="21"/>
      <c r="X5539" s="21"/>
      <c r="Y5539" s="21"/>
    </row>
    <row r="5540" spans="22:25" ht="13.5">
      <c r="V5540" s="21"/>
      <c r="W5540" s="21"/>
      <c r="X5540" s="21"/>
      <c r="Y5540" s="21"/>
    </row>
    <row r="5541" spans="22:25" ht="13.5">
      <c r="V5541" s="21"/>
      <c r="W5541" s="21"/>
      <c r="X5541" s="21"/>
      <c r="Y5541" s="21"/>
    </row>
    <row r="5542" spans="22:25" ht="13.5">
      <c r="V5542" s="21"/>
      <c r="W5542" s="21"/>
      <c r="X5542" s="21"/>
      <c r="Y5542" s="21"/>
    </row>
    <row r="5543" spans="22:25" ht="13.5">
      <c r="V5543" s="21"/>
      <c r="W5543" s="21"/>
      <c r="X5543" s="21"/>
      <c r="Y5543" s="21"/>
    </row>
    <row r="5544" spans="22:25" ht="13.5">
      <c r="V5544" s="21"/>
      <c r="W5544" s="21"/>
      <c r="X5544" s="21"/>
      <c r="Y5544" s="21"/>
    </row>
    <row r="5545" spans="22:25" ht="13.5">
      <c r="V5545" s="21"/>
      <c r="W5545" s="21"/>
      <c r="X5545" s="21"/>
      <c r="Y5545" s="21"/>
    </row>
    <row r="5546" spans="22:25" ht="13.5">
      <c r="V5546" s="21"/>
      <c r="W5546" s="21"/>
      <c r="X5546" s="21"/>
      <c r="Y5546" s="21"/>
    </row>
    <row r="5547" spans="22:25" ht="13.5">
      <c r="V5547" s="21"/>
      <c r="W5547" s="21"/>
      <c r="X5547" s="21"/>
      <c r="Y5547" s="21"/>
    </row>
    <row r="5548" spans="22:25" ht="13.5">
      <c r="V5548" s="21"/>
      <c r="W5548" s="21"/>
      <c r="X5548" s="21"/>
      <c r="Y5548" s="21"/>
    </row>
    <row r="5549" spans="22:25" ht="13.5">
      <c r="V5549" s="21"/>
      <c r="W5549" s="21"/>
      <c r="X5549" s="21"/>
      <c r="Y5549" s="21"/>
    </row>
    <row r="5550" spans="22:25" ht="13.5">
      <c r="V5550" s="21"/>
      <c r="W5550" s="21"/>
      <c r="X5550" s="21"/>
      <c r="Y5550" s="21"/>
    </row>
    <row r="5551" spans="22:25" ht="13.5">
      <c r="V5551" s="21"/>
      <c r="W5551" s="21"/>
      <c r="X5551" s="21"/>
      <c r="Y5551" s="21"/>
    </row>
    <row r="5552" spans="22:25" ht="13.5">
      <c r="V5552" s="21"/>
      <c r="W5552" s="21"/>
      <c r="X5552" s="21"/>
      <c r="Y5552" s="21"/>
    </row>
    <row r="5553" spans="22:25" ht="13.5">
      <c r="V5553" s="21"/>
      <c r="W5553" s="21"/>
      <c r="X5553" s="21"/>
      <c r="Y5553" s="21"/>
    </row>
    <row r="5554" spans="22:25" ht="13.5">
      <c r="V5554" s="21"/>
      <c r="W5554" s="21"/>
      <c r="X5554" s="21"/>
      <c r="Y5554" s="21"/>
    </row>
    <row r="5555" spans="22:25" ht="13.5">
      <c r="V5555" s="21"/>
      <c r="W5555" s="21"/>
      <c r="X5555" s="21"/>
      <c r="Y5555" s="21"/>
    </row>
    <row r="5556" spans="22:25" ht="13.5">
      <c r="V5556" s="21"/>
      <c r="W5556" s="21"/>
      <c r="X5556" s="21"/>
      <c r="Y5556" s="21"/>
    </row>
    <row r="5557" spans="22:25" ht="13.5">
      <c r="V5557" s="21"/>
      <c r="W5557" s="21"/>
      <c r="X5557" s="21"/>
      <c r="Y5557" s="21"/>
    </row>
    <row r="5558" spans="22:25" ht="13.5">
      <c r="V5558" s="21"/>
      <c r="W5558" s="21"/>
      <c r="X5558" s="21"/>
      <c r="Y5558" s="21"/>
    </row>
    <row r="5559" spans="22:25" ht="13.5">
      <c r="V5559" s="21"/>
      <c r="W5559" s="21"/>
      <c r="X5559" s="21"/>
      <c r="Y5559" s="21"/>
    </row>
    <row r="5560" spans="22:25" ht="13.5">
      <c r="V5560" s="21"/>
      <c r="W5560" s="21"/>
      <c r="X5560" s="21"/>
      <c r="Y5560" s="21"/>
    </row>
    <row r="5561" spans="22:25" ht="13.5">
      <c r="V5561" s="21"/>
      <c r="W5561" s="21"/>
      <c r="X5561" s="21"/>
      <c r="Y5561" s="21"/>
    </row>
    <row r="5562" spans="22:25" ht="13.5">
      <c r="V5562" s="21"/>
      <c r="W5562" s="21"/>
      <c r="X5562" s="21"/>
      <c r="Y5562" s="21"/>
    </row>
    <row r="5563" spans="22:25" ht="13.5">
      <c r="V5563" s="21"/>
      <c r="W5563" s="21"/>
      <c r="X5563" s="21"/>
      <c r="Y5563" s="21"/>
    </row>
    <row r="5564" spans="22:25" ht="13.5">
      <c r="V5564" s="21"/>
      <c r="W5564" s="21"/>
      <c r="X5564" s="21"/>
      <c r="Y5564" s="21"/>
    </row>
    <row r="5565" spans="22:25" ht="13.5">
      <c r="V5565" s="21"/>
      <c r="W5565" s="21"/>
      <c r="X5565" s="21"/>
      <c r="Y5565" s="21"/>
    </row>
    <row r="5566" spans="22:25" ht="13.5">
      <c r="V5566" s="21"/>
      <c r="W5566" s="21"/>
      <c r="X5566" s="21"/>
      <c r="Y5566" s="21"/>
    </row>
    <row r="5567" spans="22:25" ht="13.5">
      <c r="V5567" s="21"/>
      <c r="W5567" s="21"/>
      <c r="X5567" s="21"/>
      <c r="Y5567" s="21"/>
    </row>
    <row r="5568" spans="22:25" ht="13.5">
      <c r="V5568" s="21"/>
      <c r="W5568" s="21"/>
      <c r="X5568" s="21"/>
      <c r="Y5568" s="21"/>
    </row>
    <row r="5569" spans="22:25" ht="13.5">
      <c r="V5569" s="21"/>
      <c r="W5569" s="21"/>
      <c r="X5569" s="21"/>
      <c r="Y5569" s="21"/>
    </row>
    <row r="5570" spans="22:25" ht="13.5">
      <c r="V5570" s="21"/>
      <c r="W5570" s="21"/>
      <c r="X5570" s="21"/>
      <c r="Y5570" s="21"/>
    </row>
    <row r="5571" spans="22:25" ht="13.5">
      <c r="V5571" s="21"/>
      <c r="W5571" s="21"/>
      <c r="X5571" s="21"/>
      <c r="Y5571" s="21"/>
    </row>
    <row r="5572" spans="22:25" ht="13.5">
      <c r="V5572" s="21"/>
      <c r="W5572" s="21"/>
      <c r="X5572" s="21"/>
      <c r="Y5572" s="21"/>
    </row>
    <row r="5573" spans="22:25" ht="13.5">
      <c r="V5573" s="21"/>
      <c r="W5573" s="21"/>
      <c r="X5573" s="21"/>
      <c r="Y5573" s="21"/>
    </row>
    <row r="5574" spans="22:25" ht="13.5">
      <c r="V5574" s="21"/>
      <c r="W5574" s="21"/>
      <c r="X5574" s="21"/>
      <c r="Y5574" s="21"/>
    </row>
    <row r="5575" spans="22:25" ht="13.5">
      <c r="V5575" s="21"/>
      <c r="W5575" s="21"/>
      <c r="X5575" s="21"/>
      <c r="Y5575" s="21"/>
    </row>
    <row r="5576" spans="22:25" ht="13.5">
      <c r="V5576" s="21"/>
      <c r="W5576" s="21"/>
      <c r="X5576" s="21"/>
      <c r="Y5576" s="21"/>
    </row>
    <row r="5577" spans="22:25" ht="13.5">
      <c r="V5577" s="21"/>
      <c r="W5577" s="21"/>
      <c r="X5577" s="21"/>
      <c r="Y5577" s="21"/>
    </row>
    <row r="5578" spans="22:25" ht="13.5">
      <c r="V5578" s="21"/>
      <c r="W5578" s="21"/>
      <c r="X5578" s="21"/>
      <c r="Y5578" s="21"/>
    </row>
    <row r="5579" spans="22:25" ht="13.5">
      <c r="V5579" s="21"/>
      <c r="W5579" s="21"/>
      <c r="X5579" s="21"/>
      <c r="Y5579" s="21"/>
    </row>
    <row r="5580" spans="22:25" ht="13.5">
      <c r="V5580" s="21"/>
      <c r="W5580" s="21"/>
      <c r="X5580" s="21"/>
      <c r="Y5580" s="21"/>
    </row>
    <row r="5581" spans="22:25" ht="13.5">
      <c r="V5581" s="21"/>
      <c r="W5581" s="21"/>
      <c r="X5581" s="21"/>
      <c r="Y5581" s="21"/>
    </row>
    <row r="5582" spans="22:25" ht="13.5">
      <c r="V5582" s="21"/>
      <c r="W5582" s="21"/>
      <c r="X5582" s="21"/>
      <c r="Y5582" s="21"/>
    </row>
    <row r="5583" spans="22:25" ht="13.5">
      <c r="V5583" s="21"/>
      <c r="W5583" s="21"/>
      <c r="X5583" s="21"/>
      <c r="Y5583" s="21"/>
    </row>
    <row r="5584" spans="22:25" ht="13.5">
      <c r="V5584" s="21"/>
      <c r="W5584" s="21"/>
      <c r="X5584" s="21"/>
      <c r="Y5584" s="21"/>
    </row>
    <row r="5585" spans="22:25" ht="13.5">
      <c r="V5585" s="21"/>
      <c r="W5585" s="21"/>
      <c r="X5585" s="21"/>
      <c r="Y5585" s="21"/>
    </row>
    <row r="5586" spans="22:25" ht="13.5">
      <c r="V5586" s="21"/>
      <c r="W5586" s="21"/>
      <c r="X5586" s="21"/>
      <c r="Y5586" s="21"/>
    </row>
    <row r="5587" spans="22:25" ht="13.5">
      <c r="V5587" s="21"/>
      <c r="W5587" s="21"/>
      <c r="X5587" s="21"/>
      <c r="Y5587" s="21"/>
    </row>
    <row r="5588" spans="22:25" ht="13.5">
      <c r="V5588" s="21"/>
      <c r="W5588" s="21"/>
      <c r="X5588" s="21"/>
      <c r="Y5588" s="21"/>
    </row>
    <row r="5589" spans="22:25" ht="13.5">
      <c r="V5589" s="21"/>
      <c r="W5589" s="21"/>
      <c r="X5589" s="21"/>
      <c r="Y5589" s="21"/>
    </row>
    <row r="5590" spans="22:25" ht="13.5">
      <c r="V5590" s="21"/>
      <c r="W5590" s="21"/>
      <c r="X5590" s="21"/>
      <c r="Y5590" s="21"/>
    </row>
    <row r="5591" spans="22:25" ht="13.5">
      <c r="V5591" s="21"/>
      <c r="W5591" s="21"/>
      <c r="X5591" s="21"/>
      <c r="Y5591" s="21"/>
    </row>
    <row r="5592" spans="22:25" ht="13.5">
      <c r="V5592" s="21"/>
      <c r="W5592" s="21"/>
      <c r="X5592" s="21"/>
      <c r="Y5592" s="21"/>
    </row>
    <row r="5593" spans="22:25" ht="13.5">
      <c r="V5593" s="21"/>
      <c r="W5593" s="21"/>
      <c r="X5593" s="21"/>
      <c r="Y5593" s="21"/>
    </row>
    <row r="5594" spans="22:25" ht="13.5">
      <c r="V5594" s="21"/>
      <c r="W5594" s="21"/>
      <c r="X5594" s="21"/>
      <c r="Y5594" s="21"/>
    </row>
    <row r="5595" spans="22:25" ht="13.5">
      <c r="V5595" s="21"/>
      <c r="W5595" s="21"/>
      <c r="X5595" s="21"/>
      <c r="Y5595" s="21"/>
    </row>
    <row r="5596" spans="22:25" ht="13.5">
      <c r="V5596" s="21"/>
      <c r="W5596" s="21"/>
      <c r="X5596" s="21"/>
      <c r="Y5596" s="21"/>
    </row>
    <row r="5597" spans="22:25" ht="13.5">
      <c r="V5597" s="21"/>
      <c r="W5597" s="21"/>
      <c r="X5597" s="21"/>
      <c r="Y5597" s="21"/>
    </row>
    <row r="5598" spans="22:25" ht="13.5">
      <c r="V5598" s="21"/>
      <c r="W5598" s="21"/>
      <c r="X5598" s="21"/>
      <c r="Y5598" s="21"/>
    </row>
    <row r="5599" spans="22:25" ht="13.5">
      <c r="V5599" s="21"/>
      <c r="W5599" s="21"/>
      <c r="X5599" s="21"/>
      <c r="Y5599" s="21"/>
    </row>
    <row r="5600" spans="22:25" ht="13.5">
      <c r="V5600" s="21"/>
      <c r="W5600" s="21"/>
      <c r="X5600" s="21"/>
      <c r="Y5600" s="21"/>
    </row>
    <row r="5601" spans="22:25" ht="13.5">
      <c r="V5601" s="21"/>
      <c r="W5601" s="21"/>
      <c r="X5601" s="21"/>
      <c r="Y5601" s="21"/>
    </row>
    <row r="5602" spans="22:25" ht="13.5">
      <c r="V5602" s="21"/>
      <c r="W5602" s="21"/>
      <c r="X5602" s="21"/>
      <c r="Y5602" s="21"/>
    </row>
    <row r="5603" spans="22:25" ht="13.5">
      <c r="V5603" s="21"/>
      <c r="W5603" s="21"/>
      <c r="X5603" s="21"/>
      <c r="Y5603" s="21"/>
    </row>
    <row r="5604" spans="22:25" ht="13.5">
      <c r="V5604" s="21"/>
      <c r="W5604" s="21"/>
      <c r="X5604" s="21"/>
      <c r="Y5604" s="21"/>
    </row>
    <row r="5605" spans="22:25" ht="13.5">
      <c r="V5605" s="21"/>
      <c r="W5605" s="21"/>
      <c r="X5605" s="21"/>
      <c r="Y5605" s="21"/>
    </row>
    <row r="5606" spans="22:25" ht="13.5">
      <c r="V5606" s="21"/>
      <c r="W5606" s="21"/>
      <c r="X5606" s="21"/>
      <c r="Y5606" s="21"/>
    </row>
    <row r="5607" spans="22:25" ht="13.5">
      <c r="V5607" s="21"/>
      <c r="W5607" s="21"/>
      <c r="X5607" s="21"/>
      <c r="Y5607" s="21"/>
    </row>
    <row r="5608" spans="22:25" ht="13.5">
      <c r="V5608" s="21"/>
      <c r="W5608" s="21"/>
      <c r="X5608" s="21"/>
      <c r="Y5608" s="21"/>
    </row>
    <row r="5609" spans="22:25" ht="13.5">
      <c r="V5609" s="21"/>
      <c r="W5609" s="21"/>
      <c r="X5609" s="21"/>
      <c r="Y5609" s="21"/>
    </row>
    <row r="5610" spans="22:25" ht="13.5">
      <c r="V5610" s="21"/>
      <c r="W5610" s="21"/>
      <c r="X5610" s="21"/>
      <c r="Y5610" s="21"/>
    </row>
    <row r="5611" spans="22:25" ht="13.5">
      <c r="V5611" s="21"/>
      <c r="W5611" s="21"/>
      <c r="X5611" s="21"/>
      <c r="Y5611" s="21"/>
    </row>
    <row r="5612" spans="22:25" ht="13.5">
      <c r="V5612" s="21"/>
      <c r="W5612" s="21"/>
      <c r="X5612" s="21"/>
      <c r="Y5612" s="21"/>
    </row>
    <row r="5613" spans="22:25" ht="13.5">
      <c r="V5613" s="21"/>
      <c r="W5613" s="21"/>
      <c r="X5613" s="21"/>
      <c r="Y5613" s="21"/>
    </row>
    <row r="5614" spans="22:25" ht="13.5">
      <c r="V5614" s="21"/>
      <c r="W5614" s="21"/>
      <c r="X5614" s="21"/>
      <c r="Y5614" s="21"/>
    </row>
    <row r="5615" spans="22:25" ht="13.5">
      <c r="V5615" s="21"/>
      <c r="W5615" s="21"/>
      <c r="X5615" s="21"/>
      <c r="Y5615" s="21"/>
    </row>
    <row r="5616" spans="22:25" ht="13.5">
      <c r="V5616" s="21"/>
      <c r="W5616" s="21"/>
      <c r="X5616" s="21"/>
      <c r="Y5616" s="21"/>
    </row>
    <row r="5617" spans="22:25" ht="13.5">
      <c r="V5617" s="21"/>
      <c r="W5617" s="21"/>
      <c r="X5617" s="21"/>
      <c r="Y5617" s="21"/>
    </row>
    <row r="5618" spans="22:25" ht="13.5">
      <c r="V5618" s="21"/>
      <c r="W5618" s="21"/>
      <c r="X5618" s="21"/>
      <c r="Y5618" s="21"/>
    </row>
    <row r="5619" spans="22:25" ht="13.5">
      <c r="V5619" s="21"/>
      <c r="W5619" s="21"/>
      <c r="X5619" s="21"/>
      <c r="Y5619" s="21"/>
    </row>
    <row r="5620" spans="22:25" ht="13.5">
      <c r="V5620" s="21"/>
      <c r="W5620" s="21"/>
      <c r="X5620" s="21"/>
      <c r="Y5620" s="21"/>
    </row>
    <row r="5621" spans="22:25" ht="13.5">
      <c r="V5621" s="21"/>
      <c r="W5621" s="21"/>
      <c r="X5621" s="21"/>
      <c r="Y5621" s="21"/>
    </row>
    <row r="5622" spans="22:25" ht="13.5">
      <c r="V5622" s="21"/>
      <c r="W5622" s="21"/>
      <c r="X5622" s="21"/>
      <c r="Y5622" s="21"/>
    </row>
    <row r="5623" spans="22:25" ht="13.5">
      <c r="V5623" s="21"/>
      <c r="W5623" s="21"/>
      <c r="X5623" s="21"/>
      <c r="Y5623" s="21"/>
    </row>
    <row r="5624" spans="22:25" ht="13.5">
      <c r="V5624" s="21"/>
      <c r="W5624" s="21"/>
      <c r="X5624" s="21"/>
      <c r="Y5624" s="21"/>
    </row>
    <row r="5625" spans="22:25" ht="13.5">
      <c r="V5625" s="21"/>
      <c r="W5625" s="21"/>
      <c r="X5625" s="21"/>
      <c r="Y5625" s="21"/>
    </row>
    <row r="5626" spans="22:25" ht="13.5">
      <c r="V5626" s="21"/>
      <c r="W5626" s="21"/>
      <c r="X5626" s="21"/>
      <c r="Y5626" s="21"/>
    </row>
    <row r="5627" spans="22:25" ht="13.5">
      <c r="V5627" s="21"/>
      <c r="W5627" s="21"/>
      <c r="X5627" s="21"/>
      <c r="Y5627" s="21"/>
    </row>
    <row r="5628" spans="22:25" ht="13.5">
      <c r="V5628" s="21"/>
      <c r="W5628" s="21"/>
      <c r="X5628" s="21"/>
      <c r="Y5628" s="21"/>
    </row>
    <row r="5629" spans="22:25" ht="13.5">
      <c r="V5629" s="21"/>
      <c r="W5629" s="21"/>
      <c r="X5629" s="21"/>
      <c r="Y5629" s="21"/>
    </row>
    <row r="5630" spans="22:25" ht="13.5">
      <c r="V5630" s="21"/>
      <c r="W5630" s="21"/>
      <c r="X5630" s="21"/>
      <c r="Y5630" s="21"/>
    </row>
    <row r="5631" spans="22:25" ht="13.5">
      <c r="V5631" s="21"/>
      <c r="W5631" s="21"/>
      <c r="X5631" s="21"/>
      <c r="Y5631" s="21"/>
    </row>
    <row r="5632" spans="22:25" ht="13.5">
      <c r="V5632" s="21"/>
      <c r="W5632" s="21"/>
      <c r="X5632" s="21"/>
      <c r="Y5632" s="21"/>
    </row>
    <row r="5633" spans="22:25" ht="13.5">
      <c r="V5633" s="21"/>
      <c r="W5633" s="21"/>
      <c r="X5633" s="21"/>
      <c r="Y5633" s="21"/>
    </row>
    <row r="5634" spans="22:25" ht="13.5">
      <c r="V5634" s="21"/>
      <c r="W5634" s="21"/>
      <c r="X5634" s="21"/>
      <c r="Y5634" s="21"/>
    </row>
    <row r="5635" spans="22:25" ht="13.5">
      <c r="V5635" s="21"/>
      <c r="W5635" s="21"/>
      <c r="X5635" s="21"/>
      <c r="Y5635" s="21"/>
    </row>
    <row r="5636" spans="22:25" ht="13.5">
      <c r="V5636" s="21"/>
      <c r="W5636" s="21"/>
      <c r="X5636" s="21"/>
      <c r="Y5636" s="21"/>
    </row>
    <row r="5637" spans="22:25" ht="13.5">
      <c r="V5637" s="21"/>
      <c r="W5637" s="21"/>
      <c r="X5637" s="21"/>
      <c r="Y5637" s="21"/>
    </row>
    <row r="5638" spans="22:25" ht="13.5">
      <c r="V5638" s="21"/>
      <c r="W5638" s="21"/>
      <c r="X5638" s="21"/>
      <c r="Y5638" s="21"/>
    </row>
    <row r="5639" spans="22:25" ht="13.5">
      <c r="V5639" s="21"/>
      <c r="W5639" s="21"/>
      <c r="X5639" s="21"/>
      <c r="Y5639" s="21"/>
    </row>
    <row r="5640" spans="22:25" ht="13.5">
      <c r="V5640" s="21"/>
      <c r="W5640" s="21"/>
      <c r="X5640" s="21"/>
      <c r="Y5640" s="21"/>
    </row>
    <row r="5641" spans="22:25" ht="13.5">
      <c r="V5641" s="21"/>
      <c r="W5641" s="21"/>
      <c r="X5641" s="21"/>
      <c r="Y5641" s="21"/>
    </row>
    <row r="5642" spans="22:25" ht="13.5">
      <c r="V5642" s="21"/>
      <c r="W5642" s="21"/>
      <c r="X5642" s="21"/>
      <c r="Y5642" s="21"/>
    </row>
    <row r="5643" spans="22:25" ht="13.5">
      <c r="V5643" s="21"/>
      <c r="W5643" s="21"/>
      <c r="X5643" s="21"/>
      <c r="Y5643" s="21"/>
    </row>
    <row r="5644" spans="22:25" ht="13.5">
      <c r="V5644" s="21"/>
      <c r="W5644" s="21"/>
      <c r="X5644" s="21"/>
      <c r="Y5644" s="21"/>
    </row>
    <row r="5645" spans="22:25" ht="13.5">
      <c r="V5645" s="21"/>
      <c r="W5645" s="21"/>
      <c r="X5645" s="21"/>
      <c r="Y5645" s="21"/>
    </row>
    <row r="5646" spans="22:25" ht="13.5">
      <c r="V5646" s="21"/>
      <c r="W5646" s="21"/>
      <c r="X5646" s="21"/>
      <c r="Y5646" s="21"/>
    </row>
    <row r="5647" spans="22:25" ht="13.5">
      <c r="V5647" s="21"/>
      <c r="W5647" s="21"/>
      <c r="X5647" s="21"/>
      <c r="Y5647" s="21"/>
    </row>
    <row r="5648" spans="22:25" ht="13.5">
      <c r="V5648" s="21"/>
      <c r="W5648" s="21"/>
      <c r="X5648" s="21"/>
      <c r="Y5648" s="21"/>
    </row>
    <row r="5649" spans="22:25" ht="13.5">
      <c r="V5649" s="21"/>
      <c r="W5649" s="21"/>
      <c r="X5649" s="21"/>
      <c r="Y5649" s="21"/>
    </row>
    <row r="5650" spans="22:25" ht="13.5">
      <c r="V5650" s="21"/>
      <c r="W5650" s="21"/>
      <c r="X5650" s="21"/>
      <c r="Y5650" s="21"/>
    </row>
    <row r="5651" spans="22:25" ht="13.5">
      <c r="V5651" s="21"/>
      <c r="W5651" s="21"/>
      <c r="X5651" s="21"/>
      <c r="Y5651" s="21"/>
    </row>
    <row r="5652" spans="22:25" ht="13.5">
      <c r="V5652" s="21"/>
      <c r="W5652" s="21"/>
      <c r="X5652" s="21"/>
      <c r="Y5652" s="21"/>
    </row>
    <row r="5653" spans="22:25" ht="13.5">
      <c r="V5653" s="21"/>
      <c r="W5653" s="21"/>
      <c r="X5653" s="21"/>
      <c r="Y5653" s="21"/>
    </row>
    <row r="5654" spans="22:25" ht="13.5">
      <c r="V5654" s="21"/>
      <c r="W5654" s="21"/>
      <c r="X5654" s="21"/>
      <c r="Y5654" s="21"/>
    </row>
    <row r="5655" spans="22:25" ht="13.5">
      <c r="V5655" s="21"/>
      <c r="W5655" s="21"/>
      <c r="X5655" s="21"/>
      <c r="Y5655" s="21"/>
    </row>
    <row r="5656" spans="22:25" ht="13.5">
      <c r="V5656" s="21"/>
      <c r="W5656" s="21"/>
      <c r="X5656" s="21"/>
      <c r="Y5656" s="21"/>
    </row>
    <row r="5657" spans="22:25" ht="13.5">
      <c r="V5657" s="21"/>
      <c r="W5657" s="21"/>
      <c r="X5657" s="21"/>
      <c r="Y5657" s="21"/>
    </row>
    <row r="5658" spans="22:25" ht="13.5">
      <c r="V5658" s="21"/>
      <c r="W5658" s="21"/>
      <c r="X5658" s="21"/>
      <c r="Y5658" s="21"/>
    </row>
    <row r="5659" spans="22:25" ht="13.5">
      <c r="V5659" s="21"/>
      <c r="W5659" s="21"/>
      <c r="X5659" s="21"/>
      <c r="Y5659" s="21"/>
    </row>
    <row r="5660" spans="22:25" ht="13.5">
      <c r="V5660" s="21"/>
      <c r="W5660" s="21"/>
      <c r="X5660" s="21"/>
      <c r="Y5660" s="21"/>
    </row>
    <row r="5661" spans="22:25" ht="13.5">
      <c r="V5661" s="21"/>
      <c r="W5661" s="21"/>
      <c r="X5661" s="21"/>
      <c r="Y5661" s="21"/>
    </row>
    <row r="5662" spans="22:25" ht="13.5">
      <c r="V5662" s="21"/>
      <c r="W5662" s="21"/>
      <c r="X5662" s="21"/>
      <c r="Y5662" s="21"/>
    </row>
    <row r="5663" spans="22:25" ht="13.5">
      <c r="V5663" s="21"/>
      <c r="W5663" s="21"/>
      <c r="X5663" s="21"/>
      <c r="Y5663" s="21"/>
    </row>
    <row r="5664" spans="22:25" ht="13.5">
      <c r="V5664" s="21"/>
      <c r="W5664" s="21"/>
      <c r="X5664" s="21"/>
      <c r="Y5664" s="21"/>
    </row>
    <row r="5665" spans="22:25" ht="13.5">
      <c r="V5665" s="21"/>
      <c r="W5665" s="21"/>
      <c r="X5665" s="21"/>
      <c r="Y5665" s="21"/>
    </row>
    <row r="5666" spans="22:25" ht="13.5">
      <c r="V5666" s="21"/>
      <c r="W5666" s="21"/>
      <c r="X5666" s="21"/>
      <c r="Y5666" s="21"/>
    </row>
    <row r="5667" spans="22:25" ht="13.5">
      <c r="V5667" s="21"/>
      <c r="W5667" s="21"/>
      <c r="X5667" s="21"/>
      <c r="Y5667" s="21"/>
    </row>
    <row r="5668" spans="22:25" ht="13.5">
      <c r="V5668" s="21"/>
      <c r="W5668" s="21"/>
      <c r="X5668" s="21"/>
      <c r="Y5668" s="21"/>
    </row>
    <row r="5669" spans="22:25" ht="13.5">
      <c r="V5669" s="21"/>
      <c r="W5669" s="21"/>
      <c r="X5669" s="21"/>
      <c r="Y5669" s="21"/>
    </row>
    <row r="5670" spans="22:25" ht="13.5">
      <c r="V5670" s="21"/>
      <c r="W5670" s="21"/>
      <c r="X5670" s="21"/>
      <c r="Y5670" s="21"/>
    </row>
    <row r="5671" spans="22:25" ht="13.5">
      <c r="V5671" s="21"/>
      <c r="W5671" s="21"/>
      <c r="X5671" s="21"/>
      <c r="Y5671" s="21"/>
    </row>
    <row r="5672" spans="22:25" ht="13.5">
      <c r="V5672" s="21"/>
      <c r="W5672" s="21"/>
      <c r="X5672" s="21"/>
      <c r="Y5672" s="21"/>
    </row>
    <row r="5673" spans="22:25" ht="13.5">
      <c r="V5673" s="21"/>
      <c r="W5673" s="21"/>
      <c r="X5673" s="21"/>
      <c r="Y5673" s="21"/>
    </row>
    <row r="5674" spans="22:25" ht="13.5">
      <c r="V5674" s="21"/>
      <c r="W5674" s="21"/>
      <c r="X5674" s="21"/>
      <c r="Y5674" s="21"/>
    </row>
    <row r="5675" spans="22:25" ht="13.5">
      <c r="V5675" s="21"/>
      <c r="W5675" s="21"/>
      <c r="X5675" s="21"/>
      <c r="Y5675" s="21"/>
    </row>
    <row r="5676" spans="22:25" ht="13.5">
      <c r="V5676" s="21"/>
      <c r="W5676" s="21"/>
      <c r="X5676" s="21"/>
      <c r="Y5676" s="21"/>
    </row>
    <row r="5677" spans="22:25" ht="13.5">
      <c r="V5677" s="21"/>
      <c r="W5677" s="21"/>
      <c r="X5677" s="21"/>
      <c r="Y5677" s="21"/>
    </row>
    <row r="5678" spans="22:25" ht="13.5">
      <c r="V5678" s="21"/>
      <c r="W5678" s="21"/>
      <c r="X5678" s="21"/>
      <c r="Y5678" s="21"/>
    </row>
    <row r="5679" spans="22:25" ht="13.5">
      <c r="V5679" s="21"/>
      <c r="W5679" s="21"/>
      <c r="X5679" s="21"/>
      <c r="Y5679" s="21"/>
    </row>
    <row r="5680" spans="22:25" ht="13.5">
      <c r="V5680" s="21"/>
      <c r="W5680" s="21"/>
      <c r="X5680" s="21"/>
      <c r="Y5680" s="21"/>
    </row>
    <row r="5681" spans="22:25" ht="13.5">
      <c r="V5681" s="21"/>
      <c r="W5681" s="21"/>
      <c r="X5681" s="21"/>
      <c r="Y5681" s="21"/>
    </row>
    <row r="5682" spans="22:25" ht="13.5">
      <c r="V5682" s="21"/>
      <c r="W5682" s="21"/>
      <c r="X5682" s="21"/>
      <c r="Y5682" s="21"/>
    </row>
    <row r="5683" spans="22:25" ht="13.5">
      <c r="V5683" s="21"/>
      <c r="W5683" s="21"/>
      <c r="X5683" s="21"/>
      <c r="Y5683" s="21"/>
    </row>
    <row r="5684" spans="22:25" ht="13.5">
      <c r="V5684" s="21"/>
      <c r="W5684" s="21"/>
      <c r="X5684" s="21"/>
      <c r="Y5684" s="21"/>
    </row>
    <row r="5685" spans="22:25" ht="13.5">
      <c r="V5685" s="21"/>
      <c r="W5685" s="21"/>
      <c r="X5685" s="21"/>
      <c r="Y5685" s="21"/>
    </row>
    <row r="5686" spans="22:25" ht="13.5">
      <c r="V5686" s="21"/>
      <c r="W5686" s="21"/>
      <c r="X5686" s="21"/>
      <c r="Y5686" s="21"/>
    </row>
    <row r="5687" spans="22:25" ht="13.5">
      <c r="V5687" s="21"/>
      <c r="W5687" s="21"/>
      <c r="X5687" s="21"/>
      <c r="Y5687" s="21"/>
    </row>
    <row r="5688" spans="22:25" ht="13.5">
      <c r="V5688" s="21"/>
      <c r="W5688" s="21"/>
      <c r="X5688" s="21"/>
      <c r="Y5688" s="21"/>
    </row>
    <row r="5689" spans="22:25" ht="13.5">
      <c r="V5689" s="21"/>
      <c r="W5689" s="21"/>
      <c r="X5689" s="21"/>
      <c r="Y5689" s="21"/>
    </row>
    <row r="5690" spans="22:25" ht="13.5">
      <c r="V5690" s="21"/>
      <c r="W5690" s="21"/>
      <c r="X5690" s="21"/>
      <c r="Y5690" s="21"/>
    </row>
    <row r="5691" spans="22:25" ht="13.5">
      <c r="V5691" s="21"/>
      <c r="W5691" s="21"/>
      <c r="X5691" s="21"/>
      <c r="Y5691" s="21"/>
    </row>
    <row r="5692" spans="22:25" ht="13.5">
      <c r="V5692" s="21"/>
      <c r="W5692" s="21"/>
      <c r="X5692" s="21"/>
      <c r="Y5692" s="21"/>
    </row>
    <row r="5693" spans="22:25" ht="13.5">
      <c r="V5693" s="21"/>
      <c r="W5693" s="21"/>
      <c r="X5693" s="21"/>
      <c r="Y5693" s="21"/>
    </row>
    <row r="5694" spans="22:25" ht="13.5">
      <c r="V5694" s="21"/>
      <c r="W5694" s="21"/>
      <c r="X5694" s="21"/>
      <c r="Y5694" s="21"/>
    </row>
    <row r="5695" spans="22:25" ht="13.5">
      <c r="V5695" s="21"/>
      <c r="W5695" s="21"/>
      <c r="X5695" s="21"/>
      <c r="Y5695" s="21"/>
    </row>
    <row r="5696" spans="22:25" ht="13.5">
      <c r="V5696" s="21"/>
      <c r="W5696" s="21"/>
      <c r="X5696" s="21"/>
      <c r="Y5696" s="21"/>
    </row>
    <row r="5697" spans="22:25" ht="13.5">
      <c r="V5697" s="21"/>
      <c r="W5697" s="21"/>
      <c r="X5697" s="21"/>
      <c r="Y5697" s="21"/>
    </row>
    <row r="5698" spans="22:25" ht="13.5">
      <c r="V5698" s="21"/>
      <c r="W5698" s="21"/>
      <c r="X5698" s="21"/>
      <c r="Y5698" s="21"/>
    </row>
    <row r="5699" spans="22:25" ht="13.5">
      <c r="V5699" s="21"/>
      <c r="W5699" s="21"/>
      <c r="X5699" s="21"/>
      <c r="Y5699" s="21"/>
    </row>
    <row r="5700" spans="22:25" ht="13.5">
      <c r="V5700" s="21"/>
      <c r="W5700" s="21"/>
      <c r="X5700" s="21"/>
      <c r="Y5700" s="21"/>
    </row>
    <row r="5701" spans="22:25" ht="13.5">
      <c r="V5701" s="21"/>
      <c r="W5701" s="21"/>
      <c r="X5701" s="21"/>
      <c r="Y5701" s="21"/>
    </row>
    <row r="5702" spans="22:25" ht="13.5">
      <c r="V5702" s="21"/>
      <c r="W5702" s="21"/>
      <c r="X5702" s="21"/>
      <c r="Y5702" s="21"/>
    </row>
    <row r="5703" spans="22:25" ht="13.5">
      <c r="V5703" s="21"/>
      <c r="W5703" s="21"/>
      <c r="X5703" s="21"/>
      <c r="Y5703" s="21"/>
    </row>
    <row r="5704" spans="22:25" ht="13.5">
      <c r="V5704" s="21"/>
      <c r="W5704" s="21"/>
      <c r="X5704" s="21"/>
      <c r="Y5704" s="21"/>
    </row>
    <row r="5705" spans="22:25" ht="13.5">
      <c r="V5705" s="21"/>
      <c r="W5705" s="21"/>
      <c r="X5705" s="21"/>
      <c r="Y5705" s="21"/>
    </row>
    <row r="5706" spans="22:25" ht="13.5">
      <c r="V5706" s="21"/>
      <c r="W5706" s="21"/>
      <c r="X5706" s="21"/>
      <c r="Y5706" s="21"/>
    </row>
    <row r="5707" spans="22:25" ht="13.5">
      <c r="V5707" s="21"/>
      <c r="W5707" s="21"/>
      <c r="X5707" s="21"/>
      <c r="Y5707" s="21"/>
    </row>
    <row r="5708" spans="22:25" ht="13.5">
      <c r="V5708" s="21"/>
      <c r="W5708" s="21"/>
      <c r="X5708" s="21"/>
      <c r="Y5708" s="21"/>
    </row>
    <row r="5709" spans="22:25" ht="13.5">
      <c r="V5709" s="21"/>
      <c r="W5709" s="21"/>
      <c r="X5709" s="21"/>
      <c r="Y5709" s="21"/>
    </row>
    <row r="5710" spans="22:25" ht="13.5">
      <c r="V5710" s="21"/>
      <c r="W5710" s="21"/>
      <c r="X5710" s="21"/>
      <c r="Y5710" s="21"/>
    </row>
    <row r="5711" spans="22:25" ht="13.5">
      <c r="V5711" s="21"/>
      <c r="W5711" s="21"/>
      <c r="X5711" s="21"/>
      <c r="Y5711" s="21"/>
    </row>
    <row r="5712" spans="22:25" ht="13.5">
      <c r="V5712" s="21"/>
      <c r="W5712" s="21"/>
      <c r="X5712" s="21"/>
      <c r="Y5712" s="21"/>
    </row>
    <row r="5713" spans="22:25" ht="13.5">
      <c r="V5713" s="21"/>
      <c r="W5713" s="21"/>
      <c r="X5713" s="21"/>
      <c r="Y5713" s="21"/>
    </row>
    <row r="5714" spans="22:25" ht="13.5">
      <c r="V5714" s="21"/>
      <c r="W5714" s="21"/>
      <c r="X5714" s="21"/>
      <c r="Y5714" s="21"/>
    </row>
    <row r="5715" spans="22:25" ht="13.5">
      <c r="V5715" s="21"/>
      <c r="W5715" s="21"/>
      <c r="X5715" s="21"/>
      <c r="Y5715" s="21"/>
    </row>
    <row r="5716" spans="22:25" ht="13.5">
      <c r="V5716" s="21"/>
      <c r="W5716" s="21"/>
      <c r="X5716" s="21"/>
      <c r="Y5716" s="21"/>
    </row>
    <row r="5717" spans="22:25" ht="13.5">
      <c r="V5717" s="21"/>
      <c r="W5717" s="21"/>
      <c r="X5717" s="21"/>
      <c r="Y5717" s="21"/>
    </row>
    <row r="5718" spans="22:25" ht="13.5">
      <c r="V5718" s="21"/>
      <c r="W5718" s="21"/>
      <c r="X5718" s="21"/>
      <c r="Y5718" s="21"/>
    </row>
    <row r="5719" spans="22:25" ht="13.5">
      <c r="V5719" s="21"/>
      <c r="W5719" s="21"/>
      <c r="X5719" s="21"/>
      <c r="Y5719" s="21"/>
    </row>
    <row r="5720" spans="22:25" ht="13.5">
      <c r="V5720" s="21"/>
      <c r="W5720" s="21"/>
      <c r="X5720" s="21"/>
      <c r="Y5720" s="21"/>
    </row>
    <row r="5721" spans="22:25" ht="13.5">
      <c r="V5721" s="21"/>
      <c r="W5721" s="21"/>
      <c r="X5721" s="21"/>
      <c r="Y5721" s="21"/>
    </row>
    <row r="5722" spans="22:25" ht="13.5">
      <c r="V5722" s="21"/>
      <c r="W5722" s="21"/>
      <c r="X5722" s="21"/>
      <c r="Y5722" s="21"/>
    </row>
    <row r="5723" spans="22:25" ht="13.5">
      <c r="V5723" s="21"/>
      <c r="W5723" s="21"/>
      <c r="X5723" s="21"/>
      <c r="Y5723" s="21"/>
    </row>
    <row r="5724" spans="22:25" ht="13.5">
      <c r="V5724" s="21"/>
      <c r="W5724" s="21"/>
      <c r="X5724" s="21"/>
      <c r="Y5724" s="21"/>
    </row>
    <row r="5725" spans="22:25" ht="13.5">
      <c r="V5725" s="21"/>
      <c r="W5725" s="21"/>
      <c r="X5725" s="21"/>
      <c r="Y5725" s="21"/>
    </row>
    <row r="5726" spans="22:25" ht="13.5">
      <c r="V5726" s="21"/>
      <c r="W5726" s="21"/>
      <c r="X5726" s="21"/>
      <c r="Y5726" s="21"/>
    </row>
    <row r="5727" spans="22:25" ht="13.5">
      <c r="V5727" s="21"/>
      <c r="W5727" s="21"/>
      <c r="X5727" s="21"/>
      <c r="Y5727" s="21"/>
    </row>
    <row r="5728" spans="22:25" ht="13.5">
      <c r="V5728" s="21"/>
      <c r="W5728" s="21"/>
      <c r="X5728" s="21"/>
      <c r="Y5728" s="21"/>
    </row>
    <row r="5729" spans="22:25" ht="13.5">
      <c r="V5729" s="21"/>
      <c r="W5729" s="21"/>
      <c r="X5729" s="21"/>
      <c r="Y5729" s="21"/>
    </row>
    <row r="5730" spans="22:25" ht="13.5">
      <c r="V5730" s="21"/>
      <c r="W5730" s="21"/>
      <c r="X5730" s="21"/>
      <c r="Y5730" s="21"/>
    </row>
    <row r="5731" spans="22:25" ht="13.5">
      <c r="V5731" s="21"/>
      <c r="W5731" s="21"/>
      <c r="X5731" s="21"/>
      <c r="Y5731" s="21"/>
    </row>
    <row r="5732" spans="22:25" ht="13.5">
      <c r="V5732" s="21"/>
      <c r="W5732" s="21"/>
      <c r="X5732" s="21"/>
      <c r="Y5732" s="21"/>
    </row>
    <row r="5733" spans="22:25" ht="13.5">
      <c r="V5733" s="21"/>
      <c r="W5733" s="21"/>
      <c r="X5733" s="21"/>
      <c r="Y5733" s="21"/>
    </row>
    <row r="5734" spans="22:25" ht="13.5">
      <c r="V5734" s="21"/>
      <c r="W5734" s="21"/>
      <c r="X5734" s="21"/>
      <c r="Y5734" s="21"/>
    </row>
    <row r="5735" spans="22:25" ht="13.5">
      <c r="V5735" s="21"/>
      <c r="W5735" s="21"/>
      <c r="X5735" s="21"/>
      <c r="Y5735" s="21"/>
    </row>
    <row r="5736" spans="22:25" ht="13.5">
      <c r="V5736" s="21"/>
      <c r="W5736" s="21"/>
      <c r="X5736" s="21"/>
      <c r="Y5736" s="21"/>
    </row>
    <row r="5737" spans="22:25" ht="13.5">
      <c r="V5737" s="21"/>
      <c r="W5737" s="21"/>
      <c r="X5737" s="21"/>
      <c r="Y5737" s="21"/>
    </row>
    <row r="5738" spans="22:25" ht="13.5">
      <c r="V5738" s="21"/>
      <c r="W5738" s="21"/>
      <c r="X5738" s="21"/>
      <c r="Y5738" s="21"/>
    </row>
    <row r="5739" spans="22:25" ht="13.5">
      <c r="V5739" s="21"/>
      <c r="W5739" s="21"/>
      <c r="X5739" s="21"/>
      <c r="Y5739" s="21"/>
    </row>
    <row r="5740" spans="22:25" ht="13.5">
      <c r="V5740" s="21"/>
      <c r="W5740" s="21"/>
      <c r="X5740" s="21"/>
      <c r="Y5740" s="21"/>
    </row>
    <row r="5741" spans="22:25" ht="13.5">
      <c r="V5741" s="21"/>
      <c r="W5741" s="21"/>
      <c r="X5741" s="21"/>
      <c r="Y5741" s="21"/>
    </row>
    <row r="5742" spans="22:25" ht="13.5">
      <c r="V5742" s="21"/>
      <c r="W5742" s="21"/>
      <c r="X5742" s="21"/>
      <c r="Y5742" s="21"/>
    </row>
    <row r="5743" spans="22:25" ht="13.5">
      <c r="V5743" s="21"/>
      <c r="W5743" s="21"/>
      <c r="X5743" s="21"/>
      <c r="Y5743" s="21"/>
    </row>
    <row r="5744" spans="22:25" ht="13.5">
      <c r="V5744" s="21"/>
      <c r="W5744" s="21"/>
      <c r="X5744" s="21"/>
      <c r="Y5744" s="21"/>
    </row>
    <row r="5745" spans="22:25" ht="13.5">
      <c r="V5745" s="21"/>
      <c r="W5745" s="21"/>
      <c r="X5745" s="21"/>
      <c r="Y5745" s="21"/>
    </row>
    <row r="5746" spans="22:25" ht="13.5">
      <c r="V5746" s="21"/>
      <c r="W5746" s="21"/>
      <c r="X5746" s="21"/>
      <c r="Y5746" s="21"/>
    </row>
    <row r="5747" spans="22:25" ht="13.5">
      <c r="V5747" s="21"/>
      <c r="W5747" s="21"/>
      <c r="X5747" s="21"/>
      <c r="Y5747" s="21"/>
    </row>
    <row r="5748" spans="22:25" ht="13.5">
      <c r="V5748" s="21"/>
      <c r="W5748" s="21"/>
      <c r="X5748" s="21"/>
      <c r="Y5748" s="21"/>
    </row>
    <row r="5749" spans="22:25" ht="13.5">
      <c r="V5749" s="21"/>
      <c r="W5749" s="21"/>
      <c r="X5749" s="21"/>
      <c r="Y5749" s="21"/>
    </row>
    <row r="5750" spans="22:25" ht="13.5">
      <c r="V5750" s="21"/>
      <c r="W5750" s="21"/>
      <c r="X5750" s="21"/>
      <c r="Y5750" s="21"/>
    </row>
    <row r="5751" spans="22:25" ht="13.5">
      <c r="V5751" s="21"/>
      <c r="W5751" s="21"/>
      <c r="X5751" s="21"/>
      <c r="Y5751" s="21"/>
    </row>
    <row r="5752" spans="22:25" ht="13.5">
      <c r="V5752" s="21"/>
      <c r="W5752" s="21"/>
      <c r="X5752" s="21"/>
      <c r="Y5752" s="21"/>
    </row>
    <row r="5753" spans="22:25" ht="13.5">
      <c r="V5753" s="21"/>
      <c r="W5753" s="21"/>
      <c r="X5753" s="21"/>
      <c r="Y5753" s="21"/>
    </row>
    <row r="5754" spans="22:25" ht="13.5">
      <c r="V5754" s="21"/>
      <c r="W5754" s="21"/>
      <c r="X5754" s="21"/>
      <c r="Y5754" s="21"/>
    </row>
    <row r="5755" spans="22:25" ht="13.5">
      <c r="V5755" s="21"/>
      <c r="W5755" s="21"/>
      <c r="X5755" s="21"/>
      <c r="Y5755" s="21"/>
    </row>
    <row r="5756" spans="22:25" ht="13.5">
      <c r="V5756" s="21"/>
      <c r="W5756" s="21"/>
      <c r="X5756" s="21"/>
      <c r="Y5756" s="21"/>
    </row>
    <row r="5757" spans="22:25" ht="13.5">
      <c r="V5757" s="21"/>
      <c r="W5757" s="21"/>
      <c r="X5757" s="21"/>
      <c r="Y5757" s="21"/>
    </row>
    <row r="5758" spans="22:25" ht="13.5">
      <c r="V5758" s="21"/>
      <c r="W5758" s="21"/>
      <c r="X5758" s="21"/>
      <c r="Y5758" s="21"/>
    </row>
    <row r="5759" spans="22:25" ht="13.5">
      <c r="V5759" s="21"/>
      <c r="W5759" s="21"/>
      <c r="X5759" s="21"/>
      <c r="Y5759" s="21"/>
    </row>
    <row r="5760" spans="22:25" ht="13.5">
      <c r="V5760" s="21"/>
      <c r="W5760" s="21"/>
      <c r="X5760" s="21"/>
      <c r="Y5760" s="21"/>
    </row>
    <row r="5761" spans="22:25" ht="13.5">
      <c r="V5761" s="21"/>
      <c r="W5761" s="21"/>
      <c r="X5761" s="21"/>
      <c r="Y5761" s="21"/>
    </row>
    <row r="5762" spans="22:25" ht="13.5">
      <c r="V5762" s="21"/>
      <c r="W5762" s="21"/>
      <c r="X5762" s="21"/>
      <c r="Y5762" s="21"/>
    </row>
    <row r="5763" spans="22:25" ht="13.5">
      <c r="V5763" s="21"/>
      <c r="W5763" s="21"/>
      <c r="X5763" s="21"/>
      <c r="Y5763" s="21"/>
    </row>
    <row r="5764" spans="22:25" ht="13.5">
      <c r="V5764" s="21"/>
      <c r="W5764" s="21"/>
      <c r="X5764" s="21"/>
      <c r="Y5764" s="21"/>
    </row>
    <row r="5765" spans="22:25" ht="13.5">
      <c r="V5765" s="21"/>
      <c r="W5765" s="21"/>
      <c r="X5765" s="21"/>
      <c r="Y5765" s="21"/>
    </row>
    <row r="5766" spans="22:25" ht="13.5">
      <c r="V5766" s="21"/>
      <c r="W5766" s="21"/>
      <c r="X5766" s="21"/>
      <c r="Y5766" s="21"/>
    </row>
    <row r="5767" spans="22:25" ht="13.5">
      <c r="V5767" s="21"/>
      <c r="W5767" s="21"/>
      <c r="X5767" s="21"/>
      <c r="Y5767" s="21"/>
    </row>
    <row r="5768" spans="22:25" ht="13.5">
      <c r="V5768" s="21"/>
      <c r="W5768" s="21"/>
      <c r="X5768" s="21"/>
      <c r="Y5768" s="21"/>
    </row>
    <row r="5769" spans="22:25" ht="13.5">
      <c r="V5769" s="21"/>
      <c r="W5769" s="21"/>
      <c r="X5769" s="21"/>
      <c r="Y5769" s="21"/>
    </row>
    <row r="5770" spans="22:25" ht="13.5">
      <c r="V5770" s="21"/>
      <c r="W5770" s="21"/>
      <c r="X5770" s="21"/>
      <c r="Y5770" s="21"/>
    </row>
    <row r="5771" spans="22:25" ht="13.5">
      <c r="V5771" s="21"/>
      <c r="W5771" s="21"/>
      <c r="X5771" s="21"/>
      <c r="Y5771" s="21"/>
    </row>
    <row r="5772" spans="22:25" ht="13.5">
      <c r="V5772" s="21"/>
      <c r="W5772" s="21"/>
      <c r="X5772" s="21"/>
      <c r="Y5772" s="21"/>
    </row>
    <row r="5773" spans="22:25" ht="13.5">
      <c r="V5773" s="21"/>
      <c r="W5773" s="21"/>
      <c r="X5773" s="21"/>
      <c r="Y5773" s="21"/>
    </row>
    <row r="5774" spans="22:25" ht="13.5">
      <c r="V5774" s="21"/>
      <c r="W5774" s="21"/>
      <c r="X5774" s="21"/>
      <c r="Y5774" s="21"/>
    </row>
    <row r="5775" spans="22:25" ht="13.5">
      <c r="V5775" s="21"/>
      <c r="W5775" s="21"/>
      <c r="X5775" s="21"/>
      <c r="Y5775" s="21"/>
    </row>
    <row r="5776" spans="22:25" ht="13.5">
      <c r="V5776" s="21"/>
      <c r="W5776" s="21"/>
      <c r="X5776" s="21"/>
      <c r="Y5776" s="21"/>
    </row>
    <row r="5777" spans="22:25" ht="13.5">
      <c r="V5777" s="21"/>
      <c r="W5777" s="21"/>
      <c r="X5777" s="21"/>
      <c r="Y5777" s="21"/>
    </row>
    <row r="5778" spans="22:25" ht="13.5">
      <c r="V5778" s="21"/>
      <c r="W5778" s="21"/>
      <c r="X5778" s="21"/>
      <c r="Y5778" s="21"/>
    </row>
    <row r="5779" spans="22:25" ht="13.5">
      <c r="V5779" s="21"/>
      <c r="W5779" s="21"/>
      <c r="X5779" s="21"/>
      <c r="Y5779" s="21"/>
    </row>
    <row r="5780" spans="22:25" ht="13.5">
      <c r="V5780" s="21"/>
      <c r="W5780" s="21"/>
      <c r="X5780" s="21"/>
      <c r="Y5780" s="21"/>
    </row>
    <row r="5781" spans="22:25" ht="13.5">
      <c r="V5781" s="21"/>
      <c r="W5781" s="21"/>
      <c r="X5781" s="21"/>
      <c r="Y5781" s="21"/>
    </row>
    <row r="5782" spans="22:25" ht="13.5">
      <c r="V5782" s="21"/>
      <c r="W5782" s="21"/>
      <c r="X5782" s="21"/>
      <c r="Y5782" s="21"/>
    </row>
    <row r="5783" spans="22:25" ht="13.5">
      <c r="V5783" s="21"/>
      <c r="W5783" s="21"/>
      <c r="X5783" s="21"/>
      <c r="Y5783" s="21"/>
    </row>
    <row r="5784" spans="22:25" ht="13.5">
      <c r="V5784" s="21"/>
      <c r="W5784" s="21"/>
      <c r="X5784" s="21"/>
      <c r="Y5784" s="21"/>
    </row>
    <row r="5785" spans="22:25" ht="13.5">
      <c r="V5785" s="21"/>
      <c r="W5785" s="21"/>
      <c r="X5785" s="21"/>
      <c r="Y5785" s="21"/>
    </row>
    <row r="5786" spans="22:25" ht="13.5">
      <c r="V5786" s="21"/>
      <c r="W5786" s="21"/>
      <c r="X5786" s="21"/>
      <c r="Y5786" s="21"/>
    </row>
    <row r="5787" spans="22:25" ht="13.5">
      <c r="V5787" s="21"/>
      <c r="W5787" s="21"/>
      <c r="X5787" s="21"/>
      <c r="Y5787" s="21"/>
    </row>
    <row r="5788" spans="22:25" ht="13.5">
      <c r="V5788" s="21"/>
      <c r="W5788" s="21"/>
      <c r="X5788" s="21"/>
      <c r="Y5788" s="21"/>
    </row>
    <row r="5789" spans="22:25" ht="13.5">
      <c r="V5789" s="21"/>
      <c r="W5789" s="21"/>
      <c r="X5789" s="21"/>
      <c r="Y5789" s="21"/>
    </row>
    <row r="5790" spans="22:25" ht="13.5">
      <c r="V5790" s="21"/>
      <c r="W5790" s="21"/>
      <c r="X5790" s="21"/>
      <c r="Y5790" s="21"/>
    </row>
    <row r="5791" spans="22:25" ht="13.5">
      <c r="V5791" s="21"/>
      <c r="W5791" s="21"/>
      <c r="X5791" s="21"/>
      <c r="Y5791" s="21"/>
    </row>
    <row r="5792" spans="22:25" ht="13.5">
      <c r="V5792" s="21"/>
      <c r="W5792" s="21"/>
      <c r="X5792" s="21"/>
      <c r="Y5792" s="21"/>
    </row>
    <row r="5793" spans="22:25" ht="13.5">
      <c r="V5793" s="21"/>
      <c r="W5793" s="21"/>
      <c r="X5793" s="21"/>
      <c r="Y5793" s="21"/>
    </row>
    <row r="5794" spans="22:25" ht="13.5">
      <c r="V5794" s="21"/>
      <c r="W5794" s="21"/>
      <c r="X5794" s="21"/>
      <c r="Y5794" s="21"/>
    </row>
    <row r="5795" spans="22:25" ht="13.5">
      <c r="V5795" s="21"/>
      <c r="W5795" s="21"/>
      <c r="X5795" s="21"/>
      <c r="Y5795" s="21"/>
    </row>
    <row r="5796" spans="22:25" ht="13.5">
      <c r="V5796" s="21"/>
      <c r="W5796" s="21"/>
      <c r="X5796" s="21"/>
      <c r="Y5796" s="21"/>
    </row>
    <row r="5797" spans="22:25" ht="13.5">
      <c r="V5797" s="21"/>
      <c r="W5797" s="21"/>
      <c r="X5797" s="21"/>
      <c r="Y5797" s="21"/>
    </row>
    <row r="5798" spans="22:25" ht="13.5">
      <c r="V5798" s="21"/>
      <c r="W5798" s="21"/>
      <c r="X5798" s="21"/>
      <c r="Y5798" s="21"/>
    </row>
    <row r="5799" spans="22:25" ht="13.5">
      <c r="V5799" s="21"/>
      <c r="W5799" s="21"/>
      <c r="X5799" s="21"/>
      <c r="Y5799" s="21"/>
    </row>
    <row r="5800" spans="22:25" ht="13.5">
      <c r="V5800" s="21"/>
      <c r="W5800" s="21"/>
      <c r="X5800" s="21"/>
      <c r="Y5800" s="21"/>
    </row>
    <row r="5801" spans="22:25" ht="13.5">
      <c r="V5801" s="21"/>
      <c r="W5801" s="21"/>
      <c r="X5801" s="21"/>
      <c r="Y5801" s="21"/>
    </row>
    <row r="5802" spans="22:25" ht="13.5">
      <c r="V5802" s="21"/>
      <c r="W5802" s="21"/>
      <c r="X5802" s="21"/>
      <c r="Y5802" s="21"/>
    </row>
    <row r="5803" spans="22:25" ht="13.5">
      <c r="V5803" s="21"/>
      <c r="W5803" s="21"/>
      <c r="X5803" s="21"/>
      <c r="Y5803" s="21"/>
    </row>
    <row r="5804" spans="22:25" ht="13.5">
      <c r="V5804" s="21"/>
      <c r="W5804" s="21"/>
      <c r="X5804" s="21"/>
      <c r="Y5804" s="21"/>
    </row>
    <row r="5805" spans="22:25" ht="13.5">
      <c r="V5805" s="21"/>
      <c r="W5805" s="21"/>
      <c r="X5805" s="21"/>
      <c r="Y5805" s="21"/>
    </row>
    <row r="5806" spans="22:25" ht="13.5">
      <c r="V5806" s="21"/>
      <c r="W5806" s="21"/>
      <c r="X5806" s="21"/>
      <c r="Y5806" s="21"/>
    </row>
    <row r="5807" spans="22:25" ht="13.5">
      <c r="V5807" s="21"/>
      <c r="W5807" s="21"/>
      <c r="X5807" s="21"/>
      <c r="Y5807" s="21"/>
    </row>
    <row r="5808" spans="22:25" ht="13.5">
      <c r="V5808" s="21"/>
      <c r="W5808" s="21"/>
      <c r="X5808" s="21"/>
      <c r="Y5808" s="21"/>
    </row>
    <row r="5809" spans="22:25" ht="13.5">
      <c r="V5809" s="21"/>
      <c r="W5809" s="21"/>
      <c r="X5809" s="21"/>
      <c r="Y5809" s="21"/>
    </row>
    <row r="5810" spans="22:25" ht="13.5">
      <c r="V5810" s="21"/>
      <c r="W5810" s="21"/>
      <c r="X5810" s="21"/>
      <c r="Y5810" s="21"/>
    </row>
    <row r="5811" spans="22:25" ht="13.5">
      <c r="V5811" s="21"/>
      <c r="W5811" s="21"/>
      <c r="X5811" s="21"/>
      <c r="Y5811" s="21"/>
    </row>
    <row r="5812" spans="22:25" ht="13.5">
      <c r="V5812" s="21"/>
      <c r="W5812" s="21"/>
      <c r="X5812" s="21"/>
      <c r="Y5812" s="21"/>
    </row>
    <row r="5813" spans="22:25" ht="13.5">
      <c r="V5813" s="21"/>
      <c r="W5813" s="21"/>
      <c r="X5813" s="21"/>
      <c r="Y5813" s="21"/>
    </row>
    <row r="5814" spans="22:25" ht="13.5">
      <c r="V5814" s="21"/>
      <c r="W5814" s="21"/>
      <c r="X5814" s="21"/>
      <c r="Y5814" s="21"/>
    </row>
    <row r="5815" spans="22:25" ht="13.5">
      <c r="V5815" s="21"/>
      <c r="W5815" s="21"/>
      <c r="X5815" s="21"/>
      <c r="Y5815" s="21"/>
    </row>
    <row r="5816" spans="22:25" ht="13.5">
      <c r="V5816" s="21"/>
      <c r="W5816" s="21"/>
      <c r="X5816" s="21"/>
      <c r="Y5816" s="21"/>
    </row>
    <row r="5817" spans="22:25" ht="13.5">
      <c r="V5817" s="21"/>
      <c r="W5817" s="21"/>
      <c r="X5817" s="21"/>
      <c r="Y5817" s="21"/>
    </row>
    <row r="5818" spans="22:25" ht="13.5">
      <c r="V5818" s="21"/>
      <c r="W5818" s="21"/>
      <c r="X5818" s="21"/>
      <c r="Y5818" s="21"/>
    </row>
    <row r="5819" spans="22:25" ht="13.5">
      <c r="V5819" s="21"/>
      <c r="W5819" s="21"/>
      <c r="X5819" s="21"/>
      <c r="Y5819" s="21"/>
    </row>
    <row r="5820" spans="22:25" ht="13.5">
      <c r="V5820" s="21"/>
      <c r="W5820" s="21"/>
      <c r="X5820" s="21"/>
      <c r="Y5820" s="21"/>
    </row>
    <row r="5821" spans="22:25" ht="13.5">
      <c r="V5821" s="21"/>
      <c r="W5821" s="21"/>
      <c r="X5821" s="21"/>
      <c r="Y5821" s="21"/>
    </row>
    <row r="5822" spans="22:25" ht="13.5">
      <c r="V5822" s="21"/>
      <c r="W5822" s="21"/>
      <c r="X5822" s="21"/>
      <c r="Y5822" s="21"/>
    </row>
    <row r="5823" spans="22:25" ht="13.5">
      <c r="V5823" s="21"/>
      <c r="W5823" s="21"/>
      <c r="X5823" s="21"/>
      <c r="Y5823" s="21"/>
    </row>
    <row r="5824" spans="22:25" ht="13.5">
      <c r="V5824" s="21"/>
      <c r="W5824" s="21"/>
      <c r="X5824" s="21"/>
      <c r="Y5824" s="21"/>
    </row>
    <row r="5825" spans="22:25" ht="13.5">
      <c r="V5825" s="21"/>
      <c r="W5825" s="21"/>
      <c r="X5825" s="21"/>
      <c r="Y5825" s="21"/>
    </row>
    <row r="5826" spans="22:25" ht="13.5">
      <c r="V5826" s="21"/>
      <c r="W5826" s="21"/>
      <c r="X5826" s="21"/>
      <c r="Y5826" s="21"/>
    </row>
    <row r="5827" spans="22:25" ht="13.5">
      <c r="V5827" s="21"/>
      <c r="W5827" s="21"/>
      <c r="X5827" s="21"/>
      <c r="Y5827" s="21"/>
    </row>
    <row r="5828" spans="22:25" ht="13.5">
      <c r="V5828" s="21"/>
      <c r="W5828" s="21"/>
      <c r="X5828" s="21"/>
      <c r="Y5828" s="21"/>
    </row>
    <row r="5829" spans="22:25" ht="13.5">
      <c r="V5829" s="21"/>
      <c r="W5829" s="21"/>
      <c r="X5829" s="21"/>
      <c r="Y5829" s="21"/>
    </row>
    <row r="5830" spans="22:25" ht="13.5">
      <c r="V5830" s="21"/>
      <c r="W5830" s="21"/>
      <c r="X5830" s="21"/>
      <c r="Y5830" s="21"/>
    </row>
    <row r="5831" spans="22:25" ht="13.5">
      <c r="V5831" s="21"/>
      <c r="W5831" s="21"/>
      <c r="X5831" s="21"/>
      <c r="Y5831" s="21"/>
    </row>
    <row r="5832" spans="22:25" ht="13.5">
      <c r="V5832" s="21"/>
      <c r="W5832" s="21"/>
      <c r="X5832" s="21"/>
      <c r="Y5832" s="21"/>
    </row>
    <row r="5833" spans="22:25" ht="13.5">
      <c r="V5833" s="21"/>
      <c r="W5833" s="21"/>
      <c r="X5833" s="21"/>
      <c r="Y5833" s="21"/>
    </row>
    <row r="5834" spans="22:25" ht="13.5">
      <c r="V5834" s="21"/>
      <c r="W5834" s="21"/>
      <c r="X5834" s="21"/>
      <c r="Y5834" s="21"/>
    </row>
    <row r="5835" spans="22:25" ht="13.5">
      <c r="V5835" s="21"/>
      <c r="W5835" s="21"/>
      <c r="X5835" s="21"/>
      <c r="Y5835" s="21"/>
    </row>
    <row r="5836" spans="22:25" ht="13.5">
      <c r="V5836" s="21"/>
      <c r="W5836" s="21"/>
      <c r="X5836" s="21"/>
      <c r="Y5836" s="21"/>
    </row>
    <row r="5837" spans="22:25" ht="13.5">
      <c r="V5837" s="21"/>
      <c r="W5837" s="21"/>
      <c r="X5837" s="21"/>
      <c r="Y5837" s="21"/>
    </row>
    <row r="5838" spans="22:25" ht="13.5">
      <c r="V5838" s="21"/>
      <c r="W5838" s="21"/>
      <c r="X5838" s="21"/>
      <c r="Y5838" s="21"/>
    </row>
    <row r="5839" spans="22:25" ht="13.5">
      <c r="V5839" s="21"/>
      <c r="W5839" s="21"/>
      <c r="X5839" s="21"/>
      <c r="Y5839" s="21"/>
    </row>
    <row r="5840" spans="22:25" ht="13.5">
      <c r="V5840" s="21"/>
      <c r="W5840" s="21"/>
      <c r="X5840" s="21"/>
      <c r="Y5840" s="21"/>
    </row>
    <row r="5841" spans="22:25" ht="13.5">
      <c r="V5841" s="21"/>
      <c r="W5841" s="21"/>
      <c r="X5841" s="21"/>
      <c r="Y5841" s="21"/>
    </row>
    <row r="5842" spans="22:25" ht="13.5">
      <c r="V5842" s="21"/>
      <c r="W5842" s="21"/>
      <c r="X5842" s="21"/>
      <c r="Y5842" s="21"/>
    </row>
    <row r="5843" spans="22:25" ht="13.5">
      <c r="V5843" s="21"/>
      <c r="W5843" s="21"/>
      <c r="X5843" s="21"/>
      <c r="Y5843" s="21"/>
    </row>
    <row r="5844" spans="22:25" ht="13.5">
      <c r="V5844" s="21"/>
      <c r="W5844" s="21"/>
      <c r="X5844" s="21"/>
      <c r="Y5844" s="21"/>
    </row>
    <row r="5845" spans="22:25" ht="13.5">
      <c r="V5845" s="21"/>
      <c r="W5845" s="21"/>
      <c r="X5845" s="21"/>
      <c r="Y5845" s="21"/>
    </row>
    <row r="5846" spans="22:25" ht="13.5">
      <c r="V5846" s="21"/>
      <c r="W5846" s="21"/>
      <c r="X5846" s="21"/>
      <c r="Y5846" s="21"/>
    </row>
    <row r="5847" spans="22:25" ht="13.5">
      <c r="V5847" s="21"/>
      <c r="W5847" s="21"/>
      <c r="X5847" s="21"/>
      <c r="Y5847" s="21"/>
    </row>
    <row r="5848" spans="22:25" ht="13.5">
      <c r="V5848" s="21"/>
      <c r="W5848" s="21"/>
      <c r="X5848" s="21"/>
      <c r="Y5848" s="21"/>
    </row>
    <row r="5849" spans="22:25" ht="13.5">
      <c r="V5849" s="21"/>
      <c r="W5849" s="21"/>
      <c r="X5849" s="21"/>
      <c r="Y5849" s="21"/>
    </row>
    <row r="5850" spans="22:25" ht="13.5">
      <c r="V5850" s="21"/>
      <c r="W5850" s="21"/>
      <c r="X5850" s="21"/>
      <c r="Y5850" s="21"/>
    </row>
    <row r="5851" spans="22:25" ht="13.5">
      <c r="V5851" s="21"/>
      <c r="W5851" s="21"/>
      <c r="X5851" s="21"/>
      <c r="Y5851" s="21"/>
    </row>
    <row r="5852" spans="22:25" ht="13.5">
      <c r="V5852" s="21"/>
      <c r="W5852" s="21"/>
      <c r="X5852" s="21"/>
      <c r="Y5852" s="21"/>
    </row>
    <row r="5853" spans="22:25" ht="13.5">
      <c r="V5853" s="21"/>
      <c r="W5853" s="21"/>
      <c r="X5853" s="21"/>
      <c r="Y5853" s="21"/>
    </row>
    <row r="5854" spans="22:25" ht="13.5">
      <c r="V5854" s="21"/>
      <c r="W5854" s="21"/>
      <c r="X5854" s="21"/>
      <c r="Y5854" s="21"/>
    </row>
    <row r="5855" spans="22:25" ht="13.5">
      <c r="V5855" s="21"/>
      <c r="W5855" s="21"/>
      <c r="X5855" s="21"/>
      <c r="Y5855" s="21"/>
    </row>
    <row r="5856" spans="22:25" ht="13.5">
      <c r="V5856" s="21"/>
      <c r="W5856" s="21"/>
      <c r="X5856" s="21"/>
      <c r="Y5856" s="21"/>
    </row>
    <row r="5857" spans="22:25" ht="13.5">
      <c r="V5857" s="21"/>
      <c r="W5857" s="21"/>
      <c r="X5857" s="21"/>
      <c r="Y5857" s="21"/>
    </row>
    <row r="5858" spans="22:25" ht="13.5">
      <c r="V5858" s="21"/>
      <c r="W5858" s="21"/>
      <c r="X5858" s="21"/>
      <c r="Y5858" s="21"/>
    </row>
    <row r="5859" spans="22:25" ht="13.5">
      <c r="V5859" s="21"/>
      <c r="W5859" s="21"/>
      <c r="X5859" s="21"/>
      <c r="Y5859" s="21"/>
    </row>
    <row r="5860" spans="22:25" ht="13.5">
      <c r="V5860" s="21"/>
      <c r="W5860" s="21"/>
      <c r="X5860" s="21"/>
      <c r="Y5860" s="21"/>
    </row>
    <row r="5861" spans="22:25" ht="13.5">
      <c r="V5861" s="21"/>
      <c r="W5861" s="21"/>
      <c r="X5861" s="21"/>
      <c r="Y5861" s="21"/>
    </row>
    <row r="5862" spans="22:25" ht="13.5">
      <c r="V5862" s="21"/>
      <c r="W5862" s="21"/>
      <c r="X5862" s="21"/>
      <c r="Y5862" s="21"/>
    </row>
    <row r="5863" spans="22:25" ht="13.5">
      <c r="V5863" s="21"/>
      <c r="W5863" s="21"/>
      <c r="X5863" s="21"/>
      <c r="Y5863" s="21"/>
    </row>
    <row r="5864" spans="22:25" ht="13.5">
      <c r="V5864" s="21"/>
      <c r="W5864" s="21"/>
      <c r="X5864" s="21"/>
      <c r="Y5864" s="21"/>
    </row>
    <row r="5865" spans="22:25" ht="13.5">
      <c r="V5865" s="21"/>
      <c r="W5865" s="21"/>
      <c r="X5865" s="21"/>
      <c r="Y5865" s="21"/>
    </row>
    <row r="5866" spans="22:25" ht="13.5">
      <c r="V5866" s="21"/>
      <c r="W5866" s="21"/>
      <c r="X5866" s="21"/>
      <c r="Y5866" s="21"/>
    </row>
    <row r="5867" spans="22:25" ht="13.5">
      <c r="V5867" s="21"/>
      <c r="W5867" s="21"/>
      <c r="X5867" s="21"/>
      <c r="Y5867" s="21"/>
    </row>
    <row r="5868" spans="22:25" ht="13.5">
      <c r="V5868" s="21"/>
      <c r="W5868" s="21"/>
      <c r="X5868" s="21"/>
      <c r="Y5868" s="21"/>
    </row>
    <row r="5869" spans="22:25" ht="13.5">
      <c r="V5869" s="21"/>
      <c r="W5869" s="21"/>
      <c r="X5869" s="21"/>
      <c r="Y5869" s="21"/>
    </row>
    <row r="5870" spans="22:25" ht="13.5">
      <c r="V5870" s="21"/>
      <c r="W5870" s="21"/>
      <c r="X5870" s="21"/>
      <c r="Y5870" s="21"/>
    </row>
    <row r="5871" spans="22:25" ht="13.5">
      <c r="V5871" s="21"/>
      <c r="W5871" s="21"/>
      <c r="X5871" s="21"/>
      <c r="Y5871" s="21"/>
    </row>
    <row r="5872" spans="22:25" ht="13.5">
      <c r="V5872" s="21"/>
      <c r="W5872" s="21"/>
      <c r="X5872" s="21"/>
      <c r="Y5872" s="21"/>
    </row>
    <row r="5873" spans="22:25" ht="13.5">
      <c r="V5873" s="21"/>
      <c r="W5873" s="21"/>
      <c r="X5873" s="21"/>
      <c r="Y5873" s="21"/>
    </row>
    <row r="5874" spans="22:25" ht="13.5">
      <c r="V5874" s="21"/>
      <c r="W5874" s="21"/>
      <c r="X5874" s="21"/>
      <c r="Y5874" s="21"/>
    </row>
    <row r="5875" spans="22:25" ht="13.5">
      <c r="V5875" s="21"/>
      <c r="W5875" s="21"/>
      <c r="X5875" s="21"/>
      <c r="Y5875" s="21"/>
    </row>
    <row r="5876" spans="22:25" ht="13.5">
      <c r="V5876" s="21"/>
      <c r="W5876" s="21"/>
      <c r="X5876" s="21"/>
      <c r="Y5876" s="21"/>
    </row>
    <row r="5877" spans="22:25" ht="13.5">
      <c r="V5877" s="21"/>
      <c r="W5877" s="21"/>
      <c r="X5877" s="21"/>
      <c r="Y5877" s="21"/>
    </row>
    <row r="5878" spans="22:25" ht="13.5">
      <c r="V5878" s="21"/>
      <c r="W5878" s="21"/>
      <c r="X5878" s="21"/>
      <c r="Y5878" s="21"/>
    </row>
    <row r="5879" spans="22:25" ht="13.5">
      <c r="V5879" s="21"/>
      <c r="W5879" s="21"/>
      <c r="X5879" s="21"/>
      <c r="Y5879" s="21"/>
    </row>
    <row r="5880" spans="22:25" ht="13.5">
      <c r="V5880" s="21"/>
      <c r="W5880" s="21"/>
      <c r="X5880" s="21"/>
      <c r="Y5880" s="21"/>
    </row>
    <row r="5881" spans="22:25" ht="13.5">
      <c r="V5881" s="21"/>
      <c r="W5881" s="21"/>
      <c r="X5881" s="21"/>
      <c r="Y5881" s="21"/>
    </row>
    <row r="5882" spans="22:25" ht="13.5">
      <c r="V5882" s="21"/>
      <c r="W5882" s="21"/>
      <c r="X5882" s="21"/>
      <c r="Y5882" s="21"/>
    </row>
    <row r="5883" spans="22:25" ht="13.5">
      <c r="V5883" s="21"/>
      <c r="W5883" s="21"/>
      <c r="X5883" s="21"/>
      <c r="Y5883" s="21"/>
    </row>
    <row r="5884" spans="22:25" ht="13.5">
      <c r="V5884" s="21"/>
      <c r="W5884" s="21"/>
      <c r="X5884" s="21"/>
      <c r="Y5884" s="21"/>
    </row>
    <row r="5885" spans="22:25" ht="13.5">
      <c r="V5885" s="21"/>
      <c r="W5885" s="21"/>
      <c r="X5885" s="21"/>
      <c r="Y5885" s="21"/>
    </row>
    <row r="5886" spans="22:25" ht="13.5">
      <c r="V5886" s="21"/>
      <c r="W5886" s="21"/>
      <c r="X5886" s="21"/>
      <c r="Y5886" s="21"/>
    </row>
    <row r="5887" spans="22:25" ht="13.5">
      <c r="V5887" s="21"/>
      <c r="W5887" s="21"/>
      <c r="X5887" s="21"/>
      <c r="Y5887" s="21"/>
    </row>
    <row r="5888" spans="22:25" ht="13.5">
      <c r="V5888" s="21"/>
      <c r="W5888" s="21"/>
      <c r="X5888" s="21"/>
      <c r="Y5888" s="21"/>
    </row>
    <row r="5889" spans="22:25" ht="13.5">
      <c r="V5889" s="21"/>
      <c r="W5889" s="21"/>
      <c r="X5889" s="21"/>
      <c r="Y5889" s="21"/>
    </row>
    <row r="5890" spans="22:25" ht="13.5">
      <c r="V5890" s="21"/>
      <c r="W5890" s="21"/>
      <c r="X5890" s="21"/>
      <c r="Y5890" s="21"/>
    </row>
    <row r="5891" spans="22:25" ht="13.5">
      <c r="V5891" s="21"/>
      <c r="W5891" s="21"/>
      <c r="X5891" s="21"/>
      <c r="Y5891" s="21"/>
    </row>
    <row r="5892" spans="22:25" ht="13.5">
      <c r="V5892" s="21"/>
      <c r="W5892" s="21"/>
      <c r="X5892" s="21"/>
      <c r="Y5892" s="21"/>
    </row>
    <row r="5893" spans="22:25" ht="13.5">
      <c r="V5893" s="21"/>
      <c r="W5893" s="21"/>
      <c r="X5893" s="21"/>
      <c r="Y5893" s="21"/>
    </row>
    <row r="5894" spans="22:25" ht="13.5">
      <c r="V5894" s="21"/>
      <c r="W5894" s="21"/>
      <c r="X5894" s="21"/>
      <c r="Y5894" s="21"/>
    </row>
    <row r="5895" spans="22:25" ht="13.5">
      <c r="V5895" s="21"/>
      <c r="W5895" s="21"/>
      <c r="X5895" s="21"/>
      <c r="Y5895" s="21"/>
    </row>
    <row r="5896" spans="22:25" ht="13.5">
      <c r="V5896" s="21"/>
      <c r="W5896" s="21"/>
      <c r="X5896" s="21"/>
      <c r="Y5896" s="21"/>
    </row>
    <row r="5897" spans="22:25" ht="13.5">
      <c r="V5897" s="21"/>
      <c r="W5897" s="21"/>
      <c r="X5897" s="21"/>
      <c r="Y5897" s="21"/>
    </row>
    <row r="5898" spans="22:25" ht="13.5">
      <c r="V5898" s="21"/>
      <c r="W5898" s="21"/>
      <c r="X5898" s="21"/>
      <c r="Y5898" s="21"/>
    </row>
    <row r="5899" spans="22:25" ht="13.5">
      <c r="V5899" s="21"/>
      <c r="W5899" s="21"/>
      <c r="X5899" s="21"/>
      <c r="Y5899" s="21"/>
    </row>
    <row r="5900" spans="22:25" ht="13.5">
      <c r="V5900" s="21"/>
      <c r="W5900" s="21"/>
      <c r="X5900" s="21"/>
      <c r="Y5900" s="21"/>
    </row>
    <row r="5901" spans="22:25" ht="13.5">
      <c r="V5901" s="21"/>
      <c r="W5901" s="21"/>
      <c r="X5901" s="21"/>
      <c r="Y5901" s="21"/>
    </row>
    <row r="5902" spans="22:25" ht="13.5">
      <c r="V5902" s="21"/>
      <c r="W5902" s="21"/>
      <c r="X5902" s="21"/>
      <c r="Y5902" s="21"/>
    </row>
    <row r="5903" spans="22:25" ht="13.5">
      <c r="V5903" s="21"/>
      <c r="W5903" s="21"/>
      <c r="X5903" s="21"/>
      <c r="Y5903" s="21"/>
    </row>
    <row r="5904" spans="22:25" ht="13.5">
      <c r="V5904" s="21"/>
      <c r="W5904" s="21"/>
      <c r="X5904" s="21"/>
      <c r="Y5904" s="21"/>
    </row>
    <row r="5905" spans="22:25" ht="13.5">
      <c r="V5905" s="21"/>
      <c r="W5905" s="21"/>
      <c r="X5905" s="21"/>
      <c r="Y5905" s="21"/>
    </row>
    <row r="5906" spans="22:25" ht="13.5">
      <c r="V5906" s="21"/>
      <c r="W5906" s="21"/>
      <c r="X5906" s="21"/>
      <c r="Y5906" s="21"/>
    </row>
    <row r="5907" spans="22:25" ht="13.5">
      <c r="V5907" s="21"/>
      <c r="W5907" s="21"/>
      <c r="X5907" s="21"/>
      <c r="Y5907" s="21"/>
    </row>
    <row r="5908" spans="22:25" ht="13.5">
      <c r="V5908" s="21"/>
      <c r="W5908" s="21"/>
      <c r="X5908" s="21"/>
      <c r="Y5908" s="21"/>
    </row>
    <row r="5909" spans="22:25" ht="13.5">
      <c r="V5909" s="21"/>
      <c r="W5909" s="21"/>
      <c r="X5909" s="21"/>
      <c r="Y5909" s="21"/>
    </row>
    <row r="5910" spans="22:25" ht="13.5">
      <c r="V5910" s="21"/>
      <c r="W5910" s="21"/>
      <c r="X5910" s="21"/>
      <c r="Y5910" s="21"/>
    </row>
    <row r="5911" spans="22:25" ht="13.5">
      <c r="V5911" s="21"/>
      <c r="W5911" s="21"/>
      <c r="X5911" s="21"/>
      <c r="Y5911" s="21"/>
    </row>
    <row r="5912" spans="22:25" ht="13.5">
      <c r="V5912" s="21"/>
      <c r="W5912" s="21"/>
      <c r="X5912" s="21"/>
      <c r="Y5912" s="21"/>
    </row>
    <row r="5913" spans="22:25" ht="13.5">
      <c r="V5913" s="21"/>
      <c r="W5913" s="21"/>
      <c r="X5913" s="21"/>
      <c r="Y5913" s="21"/>
    </row>
    <row r="5914" spans="22:25" ht="13.5">
      <c r="V5914" s="21"/>
      <c r="W5914" s="21"/>
      <c r="X5914" s="21"/>
      <c r="Y5914" s="21"/>
    </row>
    <row r="5915" spans="22:25" ht="13.5">
      <c r="V5915" s="21"/>
      <c r="W5915" s="21"/>
      <c r="X5915" s="21"/>
      <c r="Y5915" s="21"/>
    </row>
    <row r="5916" spans="22:25" ht="13.5">
      <c r="V5916" s="21"/>
      <c r="W5916" s="21"/>
      <c r="X5916" s="21"/>
      <c r="Y5916" s="21"/>
    </row>
    <row r="5917" spans="22:25" ht="13.5">
      <c r="V5917" s="21"/>
      <c r="W5917" s="21"/>
      <c r="X5917" s="21"/>
      <c r="Y5917" s="21"/>
    </row>
    <row r="5918" spans="22:25" ht="13.5">
      <c r="V5918" s="21"/>
      <c r="W5918" s="21"/>
      <c r="X5918" s="21"/>
      <c r="Y5918" s="21"/>
    </row>
    <row r="5919" spans="22:25" ht="13.5">
      <c r="V5919" s="21"/>
      <c r="W5919" s="21"/>
      <c r="X5919" s="21"/>
      <c r="Y5919" s="21"/>
    </row>
    <row r="5920" spans="22:25" ht="13.5">
      <c r="V5920" s="21"/>
      <c r="W5920" s="21"/>
      <c r="X5920" s="21"/>
      <c r="Y5920" s="21"/>
    </row>
    <row r="5921" spans="22:25" ht="13.5">
      <c r="V5921" s="21"/>
      <c r="W5921" s="21"/>
      <c r="X5921" s="21"/>
      <c r="Y5921" s="21"/>
    </row>
    <row r="5922" spans="22:25" ht="13.5">
      <c r="V5922" s="21"/>
      <c r="W5922" s="21"/>
      <c r="X5922" s="21"/>
      <c r="Y5922" s="21"/>
    </row>
    <row r="5923" spans="22:25" ht="13.5">
      <c r="V5923" s="21"/>
      <c r="W5923" s="21"/>
      <c r="X5923" s="21"/>
      <c r="Y5923" s="21"/>
    </row>
    <row r="5924" spans="22:25" ht="13.5">
      <c r="V5924" s="21"/>
      <c r="W5924" s="21"/>
      <c r="X5924" s="21"/>
      <c r="Y5924" s="21"/>
    </row>
    <row r="5925" spans="22:25" ht="13.5">
      <c r="V5925" s="21"/>
      <c r="W5925" s="21"/>
      <c r="X5925" s="21"/>
      <c r="Y5925" s="21"/>
    </row>
    <row r="5926" spans="22:25" ht="13.5">
      <c r="V5926" s="21"/>
      <c r="W5926" s="21"/>
      <c r="X5926" s="21"/>
      <c r="Y5926" s="21"/>
    </row>
    <row r="5927" spans="22:25" ht="13.5">
      <c r="V5927" s="21"/>
      <c r="W5927" s="21"/>
      <c r="X5927" s="21"/>
      <c r="Y5927" s="21"/>
    </row>
    <row r="5928" spans="22:25" ht="13.5">
      <c r="V5928" s="21"/>
      <c r="W5928" s="21"/>
      <c r="X5928" s="21"/>
      <c r="Y5928" s="21"/>
    </row>
    <row r="5929" spans="22:25" ht="13.5">
      <c r="V5929" s="21"/>
      <c r="W5929" s="21"/>
      <c r="X5929" s="21"/>
      <c r="Y5929" s="21"/>
    </row>
    <row r="5930" spans="22:25" ht="13.5">
      <c r="V5930" s="21"/>
      <c r="W5930" s="21"/>
      <c r="X5930" s="21"/>
      <c r="Y5930" s="21"/>
    </row>
    <row r="5931" spans="22:25" ht="13.5">
      <c r="V5931" s="21"/>
      <c r="W5931" s="21"/>
      <c r="X5931" s="21"/>
      <c r="Y5931" s="21"/>
    </row>
    <row r="5932" spans="22:25" ht="13.5">
      <c r="V5932" s="21"/>
      <c r="W5932" s="21"/>
      <c r="X5932" s="21"/>
      <c r="Y5932" s="21"/>
    </row>
    <row r="5933" spans="22:25" ht="13.5">
      <c r="V5933" s="21"/>
      <c r="W5933" s="21"/>
      <c r="X5933" s="21"/>
      <c r="Y5933" s="21"/>
    </row>
    <row r="5934" spans="22:25" ht="13.5">
      <c r="V5934" s="21"/>
      <c r="W5934" s="21"/>
      <c r="X5934" s="21"/>
      <c r="Y5934" s="21"/>
    </row>
    <row r="5935" spans="22:25" ht="13.5">
      <c r="V5935" s="21"/>
      <c r="W5935" s="21"/>
      <c r="X5935" s="21"/>
      <c r="Y5935" s="21"/>
    </row>
    <row r="5936" spans="22:25" ht="13.5">
      <c r="V5936" s="21"/>
      <c r="W5936" s="21"/>
      <c r="X5936" s="21"/>
      <c r="Y5936" s="21"/>
    </row>
    <row r="5937" spans="22:25" ht="13.5">
      <c r="V5937" s="21"/>
      <c r="W5937" s="21"/>
      <c r="X5937" s="21"/>
      <c r="Y5937" s="21"/>
    </row>
    <row r="5938" spans="22:25" ht="13.5">
      <c r="V5938" s="21"/>
      <c r="W5938" s="21"/>
      <c r="X5938" s="21"/>
      <c r="Y5938" s="21"/>
    </row>
    <row r="5939" spans="22:25" ht="13.5">
      <c r="V5939" s="21"/>
      <c r="W5939" s="21"/>
      <c r="X5939" s="21"/>
      <c r="Y5939" s="21"/>
    </row>
    <row r="5940" spans="22:25" ht="13.5">
      <c r="V5940" s="21"/>
      <c r="W5940" s="21"/>
      <c r="X5940" s="21"/>
      <c r="Y5940" s="21"/>
    </row>
    <row r="5941" spans="22:25" ht="13.5">
      <c r="V5941" s="21"/>
      <c r="W5941" s="21"/>
      <c r="X5941" s="21"/>
      <c r="Y5941" s="21"/>
    </row>
    <row r="5942" spans="22:25" ht="13.5">
      <c r="V5942" s="21"/>
      <c r="W5942" s="21"/>
      <c r="X5942" s="21"/>
      <c r="Y5942" s="21"/>
    </row>
    <row r="5943" spans="22:25" ht="13.5">
      <c r="V5943" s="21"/>
      <c r="W5943" s="21"/>
      <c r="X5943" s="21"/>
      <c r="Y5943" s="21"/>
    </row>
    <row r="5944" spans="22:25" ht="13.5">
      <c r="V5944" s="21"/>
      <c r="W5944" s="21"/>
      <c r="X5944" s="21"/>
      <c r="Y5944" s="21"/>
    </row>
    <row r="5945" spans="22:25" ht="13.5">
      <c r="V5945" s="21"/>
      <c r="W5945" s="21"/>
      <c r="X5945" s="21"/>
      <c r="Y5945" s="21"/>
    </row>
    <row r="5946" spans="22:25" ht="13.5">
      <c r="V5946" s="21"/>
      <c r="W5946" s="21"/>
      <c r="X5946" s="21"/>
      <c r="Y5946" s="21"/>
    </row>
    <row r="5947" spans="22:25" ht="13.5">
      <c r="V5947" s="21"/>
      <c r="W5947" s="21"/>
      <c r="X5947" s="21"/>
      <c r="Y5947" s="21"/>
    </row>
    <row r="5948" spans="22:25" ht="13.5">
      <c r="V5948" s="21"/>
      <c r="W5948" s="21"/>
      <c r="X5948" s="21"/>
      <c r="Y5948" s="21"/>
    </row>
    <row r="5949" spans="22:25" ht="13.5">
      <c r="V5949" s="21"/>
      <c r="W5949" s="21"/>
      <c r="X5949" s="21"/>
      <c r="Y5949" s="21"/>
    </row>
    <row r="5950" spans="22:25" ht="13.5">
      <c r="V5950" s="21"/>
      <c r="W5950" s="21"/>
      <c r="X5950" s="21"/>
      <c r="Y5950" s="21"/>
    </row>
    <row r="5951" spans="22:25" ht="13.5">
      <c r="V5951" s="21"/>
      <c r="W5951" s="21"/>
      <c r="X5951" s="21"/>
      <c r="Y5951" s="21"/>
    </row>
    <row r="5952" spans="22:25" ht="13.5">
      <c r="V5952" s="21"/>
      <c r="W5952" s="21"/>
      <c r="X5952" s="21"/>
      <c r="Y5952" s="21"/>
    </row>
    <row r="5953" spans="22:25" ht="13.5">
      <c r="V5953" s="21"/>
      <c r="W5953" s="21"/>
      <c r="X5953" s="21"/>
      <c r="Y5953" s="21"/>
    </row>
    <row r="5954" spans="22:25" ht="13.5">
      <c r="V5954" s="21"/>
      <c r="W5954" s="21"/>
      <c r="X5954" s="21"/>
      <c r="Y5954" s="21"/>
    </row>
    <row r="5955" spans="22:25" ht="13.5">
      <c r="V5955" s="21"/>
      <c r="W5955" s="21"/>
      <c r="X5955" s="21"/>
      <c r="Y5955" s="21"/>
    </row>
    <row r="5956" spans="22:25" ht="13.5">
      <c r="V5956" s="21"/>
      <c r="W5956" s="21"/>
      <c r="X5956" s="21"/>
      <c r="Y5956" s="21"/>
    </row>
    <row r="5957" spans="22:25" ht="13.5">
      <c r="V5957" s="21"/>
      <c r="W5957" s="21"/>
      <c r="X5957" s="21"/>
      <c r="Y5957" s="21"/>
    </row>
    <row r="5958" spans="22:25" ht="13.5">
      <c r="V5958" s="21"/>
      <c r="W5958" s="21"/>
      <c r="X5958" s="21"/>
      <c r="Y5958" s="21"/>
    </row>
    <row r="5959" spans="22:25" ht="13.5">
      <c r="V5959" s="21"/>
      <c r="W5959" s="21"/>
      <c r="X5959" s="21"/>
      <c r="Y5959" s="21"/>
    </row>
    <row r="5960" spans="22:25" ht="13.5">
      <c r="V5960" s="21"/>
      <c r="W5960" s="21"/>
      <c r="X5960" s="21"/>
      <c r="Y5960" s="21"/>
    </row>
    <row r="5961" spans="22:25" ht="13.5">
      <c r="V5961" s="21"/>
      <c r="W5961" s="21"/>
      <c r="X5961" s="21"/>
      <c r="Y5961" s="21"/>
    </row>
    <row r="5962" spans="22:25" ht="13.5">
      <c r="V5962" s="21"/>
      <c r="W5962" s="21"/>
      <c r="X5962" s="21"/>
      <c r="Y5962" s="21"/>
    </row>
    <row r="5963" spans="22:25" ht="13.5">
      <c r="V5963" s="21"/>
      <c r="W5963" s="21"/>
      <c r="X5963" s="21"/>
      <c r="Y5963" s="21"/>
    </row>
    <row r="5964" spans="22:25" ht="13.5">
      <c r="V5964" s="21"/>
      <c r="W5964" s="21"/>
      <c r="X5964" s="21"/>
      <c r="Y5964" s="21"/>
    </row>
    <row r="5965" spans="22:25" ht="13.5">
      <c r="V5965" s="21"/>
      <c r="W5965" s="21"/>
      <c r="X5965" s="21"/>
      <c r="Y5965" s="21"/>
    </row>
    <row r="5966" spans="22:25" ht="13.5">
      <c r="V5966" s="21"/>
      <c r="W5966" s="21"/>
      <c r="X5966" s="21"/>
      <c r="Y5966" s="21"/>
    </row>
    <row r="5967" spans="22:25" ht="13.5">
      <c r="V5967" s="21"/>
      <c r="W5967" s="21"/>
      <c r="X5967" s="21"/>
      <c r="Y5967" s="21"/>
    </row>
    <row r="5968" spans="22:25" ht="13.5">
      <c r="V5968" s="21"/>
      <c r="W5968" s="21"/>
      <c r="X5968" s="21"/>
      <c r="Y5968" s="21"/>
    </row>
    <row r="5969" spans="22:25" ht="13.5">
      <c r="V5969" s="21"/>
      <c r="W5969" s="21"/>
      <c r="X5969" s="21"/>
      <c r="Y5969" s="21"/>
    </row>
    <row r="5970" spans="22:25" ht="13.5">
      <c r="V5970" s="21"/>
      <c r="W5970" s="21"/>
      <c r="X5970" s="21"/>
      <c r="Y5970" s="21"/>
    </row>
    <row r="5971" spans="22:25" ht="13.5">
      <c r="V5971" s="21"/>
      <c r="W5971" s="21"/>
      <c r="X5971" s="21"/>
      <c r="Y5971" s="21"/>
    </row>
    <row r="5972" spans="22:25" ht="13.5">
      <c r="V5972" s="21"/>
      <c r="W5972" s="21"/>
      <c r="X5972" s="21"/>
      <c r="Y5972" s="21"/>
    </row>
    <row r="5973" spans="22:25" ht="13.5">
      <c r="V5973" s="21"/>
      <c r="W5973" s="21"/>
      <c r="X5973" s="21"/>
      <c r="Y5973" s="21"/>
    </row>
    <row r="5974" spans="22:25" ht="13.5">
      <c r="V5974" s="21"/>
      <c r="W5974" s="21"/>
      <c r="X5974" s="21"/>
      <c r="Y5974" s="21"/>
    </row>
    <row r="5975" spans="22:25" ht="13.5">
      <c r="V5975" s="21"/>
      <c r="W5975" s="21"/>
      <c r="X5975" s="21"/>
      <c r="Y5975" s="21"/>
    </row>
    <row r="5976" spans="22:25" ht="13.5">
      <c r="V5976" s="21"/>
      <c r="W5976" s="21"/>
      <c r="X5976" s="21"/>
      <c r="Y5976" s="21"/>
    </row>
    <row r="5977" spans="22:25" ht="13.5">
      <c r="V5977" s="21"/>
      <c r="W5977" s="21"/>
      <c r="X5977" s="21"/>
      <c r="Y5977" s="21"/>
    </row>
    <row r="5978" spans="22:25" ht="13.5">
      <c r="V5978" s="21"/>
      <c r="W5978" s="21"/>
      <c r="X5978" s="21"/>
      <c r="Y5978" s="21"/>
    </row>
    <row r="5979" spans="22:25" ht="13.5">
      <c r="V5979" s="21"/>
      <c r="W5979" s="21"/>
      <c r="X5979" s="21"/>
      <c r="Y5979" s="21"/>
    </row>
    <row r="5980" spans="22:25" ht="13.5">
      <c r="V5980" s="21"/>
      <c r="W5980" s="21"/>
      <c r="X5980" s="21"/>
      <c r="Y5980" s="21"/>
    </row>
    <row r="5981" spans="22:25" ht="13.5">
      <c r="V5981" s="21"/>
      <c r="W5981" s="21"/>
      <c r="X5981" s="21"/>
      <c r="Y5981" s="21"/>
    </row>
    <row r="5982" spans="22:25" ht="13.5">
      <c r="V5982" s="21"/>
      <c r="W5982" s="21"/>
      <c r="X5982" s="21"/>
      <c r="Y5982" s="21"/>
    </row>
    <row r="5983" spans="22:25" ht="13.5">
      <c r="V5983" s="21"/>
      <c r="W5983" s="21"/>
      <c r="X5983" s="21"/>
      <c r="Y5983" s="21"/>
    </row>
    <row r="5984" spans="22:25" ht="13.5">
      <c r="V5984" s="21"/>
      <c r="W5984" s="21"/>
      <c r="X5984" s="21"/>
      <c r="Y5984" s="21"/>
    </row>
    <row r="5985" spans="22:25" ht="13.5">
      <c r="V5985" s="21"/>
      <c r="W5985" s="21"/>
      <c r="X5985" s="21"/>
      <c r="Y5985" s="21"/>
    </row>
    <row r="5986" spans="22:25" ht="13.5">
      <c r="V5986" s="21"/>
      <c r="W5986" s="21"/>
      <c r="X5986" s="21"/>
      <c r="Y5986" s="21"/>
    </row>
    <row r="5987" spans="22:25" ht="13.5">
      <c r="V5987" s="21"/>
      <c r="W5987" s="21"/>
      <c r="X5987" s="21"/>
      <c r="Y5987" s="21"/>
    </row>
    <row r="5988" spans="22:25" ht="13.5">
      <c r="V5988" s="21"/>
      <c r="W5988" s="21"/>
      <c r="X5988" s="21"/>
      <c r="Y5988" s="21"/>
    </row>
    <row r="5989" spans="22:25" ht="13.5">
      <c r="V5989" s="21"/>
      <c r="W5989" s="21"/>
      <c r="X5989" s="21"/>
      <c r="Y5989" s="21"/>
    </row>
    <row r="5990" spans="22:25" ht="13.5">
      <c r="V5990" s="21"/>
      <c r="W5990" s="21"/>
      <c r="X5990" s="21"/>
      <c r="Y5990" s="21"/>
    </row>
    <row r="5991" spans="22:25" ht="13.5">
      <c r="V5991" s="21"/>
      <c r="W5991" s="21"/>
      <c r="X5991" s="21"/>
      <c r="Y5991" s="21"/>
    </row>
    <row r="5992" spans="22:25" ht="13.5">
      <c r="V5992" s="21"/>
      <c r="W5992" s="21"/>
      <c r="X5992" s="21"/>
      <c r="Y5992" s="21"/>
    </row>
    <row r="5993" spans="22:25" ht="13.5">
      <c r="V5993" s="21"/>
      <c r="W5993" s="21"/>
      <c r="X5993" s="21"/>
      <c r="Y5993" s="21"/>
    </row>
    <row r="5994" spans="22:25" ht="13.5">
      <c r="V5994" s="21"/>
      <c r="W5994" s="21"/>
      <c r="X5994" s="21"/>
      <c r="Y5994" s="21"/>
    </row>
    <row r="5995" spans="22:25" ht="13.5">
      <c r="V5995" s="21"/>
      <c r="W5995" s="21"/>
      <c r="X5995" s="21"/>
      <c r="Y5995" s="21"/>
    </row>
    <row r="5996" spans="22:25" ht="13.5">
      <c r="V5996" s="21"/>
      <c r="W5996" s="21"/>
      <c r="X5996" s="21"/>
      <c r="Y5996" s="21"/>
    </row>
    <row r="5997" spans="22:25" ht="13.5">
      <c r="V5997" s="21"/>
      <c r="W5997" s="21"/>
      <c r="X5997" s="21"/>
      <c r="Y5997" s="21"/>
    </row>
    <row r="5998" spans="22:25" ht="13.5">
      <c r="V5998" s="21"/>
      <c r="W5998" s="21"/>
      <c r="X5998" s="21"/>
      <c r="Y5998" s="21"/>
    </row>
    <row r="5999" spans="22:25" ht="13.5">
      <c r="V5999" s="21"/>
      <c r="W5999" s="21"/>
      <c r="X5999" s="21"/>
      <c r="Y5999" s="21"/>
    </row>
    <row r="6000" spans="22:25" ht="13.5">
      <c r="V6000" s="21"/>
      <c r="W6000" s="21"/>
      <c r="X6000" s="21"/>
      <c r="Y6000" s="21"/>
    </row>
    <row r="6001" spans="22:25" ht="13.5">
      <c r="V6001" s="21"/>
      <c r="W6001" s="21"/>
      <c r="X6001" s="21"/>
      <c r="Y6001" s="21"/>
    </row>
    <row r="6002" spans="22:25" ht="13.5">
      <c r="V6002" s="21"/>
      <c r="W6002" s="21"/>
      <c r="X6002" s="21"/>
      <c r="Y6002" s="21"/>
    </row>
    <row r="6003" spans="22:25" ht="13.5">
      <c r="V6003" s="21"/>
      <c r="W6003" s="21"/>
      <c r="X6003" s="21"/>
      <c r="Y6003" s="21"/>
    </row>
    <row r="6004" spans="22:25" ht="13.5">
      <c r="V6004" s="21"/>
      <c r="W6004" s="21"/>
      <c r="X6004" s="21"/>
      <c r="Y6004" s="21"/>
    </row>
    <row r="6005" spans="22:25" ht="13.5">
      <c r="V6005" s="21"/>
      <c r="W6005" s="21"/>
      <c r="X6005" s="21"/>
      <c r="Y6005" s="21"/>
    </row>
    <row r="6006" spans="22:25" ht="13.5">
      <c r="V6006" s="21"/>
      <c r="W6006" s="21"/>
      <c r="X6006" s="21"/>
      <c r="Y6006" s="21"/>
    </row>
    <row r="6007" spans="22:25" ht="13.5">
      <c r="V6007" s="21"/>
      <c r="W6007" s="21"/>
      <c r="X6007" s="21"/>
      <c r="Y6007" s="21"/>
    </row>
    <row r="6008" spans="22:25" ht="13.5">
      <c r="V6008" s="21"/>
      <c r="W6008" s="21"/>
      <c r="X6008" s="21"/>
      <c r="Y6008" s="21"/>
    </row>
    <row r="6009" spans="22:25" ht="13.5">
      <c r="V6009" s="21"/>
      <c r="W6009" s="21"/>
      <c r="X6009" s="21"/>
      <c r="Y6009" s="21"/>
    </row>
    <row r="6010" spans="22:25" ht="13.5">
      <c r="V6010" s="21"/>
      <c r="W6010" s="21"/>
      <c r="X6010" s="21"/>
      <c r="Y6010" s="21"/>
    </row>
    <row r="6011" spans="22:25" ht="13.5">
      <c r="V6011" s="21"/>
      <c r="W6011" s="21"/>
      <c r="X6011" s="21"/>
      <c r="Y6011" s="21"/>
    </row>
    <row r="6012" spans="22:25" ht="13.5">
      <c r="V6012" s="21"/>
      <c r="W6012" s="21"/>
      <c r="X6012" s="21"/>
      <c r="Y6012" s="21"/>
    </row>
    <row r="6013" spans="22:25" ht="13.5">
      <c r="V6013" s="21"/>
      <c r="W6013" s="21"/>
      <c r="X6013" s="21"/>
      <c r="Y6013" s="21"/>
    </row>
    <row r="6014" spans="22:25" ht="13.5">
      <c r="V6014" s="21"/>
      <c r="W6014" s="21"/>
      <c r="X6014" s="21"/>
      <c r="Y6014" s="21"/>
    </row>
    <row r="6015" spans="22:25" ht="13.5">
      <c r="V6015" s="21"/>
      <c r="W6015" s="21"/>
      <c r="X6015" s="21"/>
      <c r="Y6015" s="21"/>
    </row>
    <row r="6016" spans="22:25" ht="13.5">
      <c r="V6016" s="21"/>
      <c r="W6016" s="21"/>
      <c r="X6016" s="21"/>
      <c r="Y6016" s="21"/>
    </row>
    <row r="6017" spans="22:25" ht="13.5">
      <c r="V6017" s="21"/>
      <c r="W6017" s="21"/>
      <c r="X6017" s="21"/>
      <c r="Y6017" s="21"/>
    </row>
    <row r="6018" spans="22:25" ht="13.5">
      <c r="V6018" s="21"/>
      <c r="W6018" s="21"/>
      <c r="X6018" s="21"/>
      <c r="Y6018" s="21"/>
    </row>
    <row r="6019" spans="22:25" ht="13.5">
      <c r="V6019" s="21"/>
      <c r="W6019" s="21"/>
      <c r="X6019" s="21"/>
      <c r="Y6019" s="21"/>
    </row>
    <row r="6020" spans="22:25" ht="13.5">
      <c r="V6020" s="21"/>
      <c r="W6020" s="21"/>
      <c r="X6020" s="21"/>
      <c r="Y6020" s="21"/>
    </row>
    <row r="6021" spans="22:25" ht="13.5">
      <c r="V6021" s="21"/>
      <c r="W6021" s="21"/>
      <c r="X6021" s="21"/>
      <c r="Y6021" s="21"/>
    </row>
    <row r="6022" spans="22:25" ht="13.5">
      <c r="V6022" s="21"/>
      <c r="W6022" s="21"/>
      <c r="X6022" s="21"/>
      <c r="Y6022" s="21"/>
    </row>
    <row r="6023" spans="22:25" ht="13.5">
      <c r="V6023" s="21"/>
      <c r="W6023" s="21"/>
      <c r="X6023" s="21"/>
      <c r="Y6023" s="21"/>
    </row>
    <row r="6024" spans="22:25" ht="13.5">
      <c r="V6024" s="21"/>
      <c r="W6024" s="21"/>
      <c r="X6024" s="21"/>
      <c r="Y6024" s="21"/>
    </row>
    <row r="6025" spans="22:25" ht="13.5">
      <c r="V6025" s="21"/>
      <c r="W6025" s="21"/>
      <c r="X6025" s="21"/>
      <c r="Y6025" s="21"/>
    </row>
    <row r="6026" spans="22:25" ht="13.5">
      <c r="V6026" s="21"/>
      <c r="W6026" s="21"/>
      <c r="X6026" s="21"/>
      <c r="Y6026" s="21"/>
    </row>
    <row r="6027" spans="22:25" ht="13.5">
      <c r="V6027" s="21"/>
      <c r="W6027" s="21"/>
      <c r="X6027" s="21"/>
      <c r="Y6027" s="21"/>
    </row>
    <row r="6028" spans="22:25" ht="13.5">
      <c r="V6028" s="21"/>
      <c r="W6028" s="21"/>
      <c r="X6028" s="21"/>
      <c r="Y6028" s="21"/>
    </row>
    <row r="6029" spans="22:25" ht="13.5">
      <c r="V6029" s="21"/>
      <c r="W6029" s="21"/>
      <c r="X6029" s="21"/>
      <c r="Y6029" s="21"/>
    </row>
    <row r="6030" spans="22:25" ht="13.5">
      <c r="V6030" s="21"/>
      <c r="W6030" s="21"/>
      <c r="X6030" s="21"/>
      <c r="Y6030" s="21"/>
    </row>
    <row r="6031" spans="22:25" ht="13.5">
      <c r="V6031" s="21"/>
      <c r="W6031" s="21"/>
      <c r="X6031" s="21"/>
      <c r="Y6031" s="21"/>
    </row>
    <row r="6032" spans="22:25" ht="13.5">
      <c r="V6032" s="21"/>
      <c r="W6032" s="21"/>
      <c r="X6032" s="21"/>
      <c r="Y6032" s="21"/>
    </row>
    <row r="6033" spans="22:25" ht="13.5">
      <c r="V6033" s="21"/>
      <c r="W6033" s="21"/>
      <c r="X6033" s="21"/>
      <c r="Y6033" s="21"/>
    </row>
    <row r="6034" spans="22:25" ht="13.5">
      <c r="V6034" s="21"/>
      <c r="W6034" s="21"/>
      <c r="X6034" s="21"/>
      <c r="Y6034" s="21"/>
    </row>
    <row r="6035" spans="22:25" ht="13.5">
      <c r="V6035" s="21"/>
      <c r="W6035" s="21"/>
      <c r="X6035" s="21"/>
      <c r="Y6035" s="21"/>
    </row>
    <row r="6036" spans="22:25" ht="13.5">
      <c r="V6036" s="21"/>
      <c r="W6036" s="21"/>
      <c r="X6036" s="21"/>
      <c r="Y6036" s="21"/>
    </row>
    <row r="6037" spans="22:25" ht="13.5">
      <c r="V6037" s="21"/>
      <c r="W6037" s="21"/>
      <c r="X6037" s="21"/>
      <c r="Y6037" s="21"/>
    </row>
    <row r="6038" spans="22:25" ht="13.5">
      <c r="V6038" s="21"/>
      <c r="W6038" s="21"/>
      <c r="X6038" s="21"/>
      <c r="Y6038" s="21"/>
    </row>
    <row r="6039" spans="22:25" ht="13.5">
      <c r="V6039" s="21"/>
      <c r="W6039" s="21"/>
      <c r="X6039" s="21"/>
      <c r="Y6039" s="21"/>
    </row>
    <row r="6040" spans="22:25" ht="13.5">
      <c r="V6040" s="21"/>
      <c r="W6040" s="21"/>
      <c r="X6040" s="21"/>
      <c r="Y6040" s="21"/>
    </row>
    <row r="6041" spans="22:25" ht="13.5">
      <c r="V6041" s="21"/>
      <c r="W6041" s="21"/>
      <c r="X6041" s="21"/>
      <c r="Y6041" s="21"/>
    </row>
    <row r="6042" spans="22:25" ht="13.5">
      <c r="V6042" s="21"/>
      <c r="W6042" s="21"/>
      <c r="X6042" s="21"/>
      <c r="Y6042" s="21"/>
    </row>
    <row r="6043" spans="22:25" ht="13.5">
      <c r="V6043" s="21"/>
      <c r="W6043" s="21"/>
      <c r="X6043" s="21"/>
      <c r="Y6043" s="21"/>
    </row>
    <row r="6044" spans="22:25" ht="13.5">
      <c r="V6044" s="21"/>
      <c r="W6044" s="21"/>
      <c r="X6044" s="21"/>
      <c r="Y6044" s="21"/>
    </row>
    <row r="6045" spans="22:25" ht="13.5">
      <c r="V6045" s="21"/>
      <c r="W6045" s="21"/>
      <c r="X6045" s="21"/>
      <c r="Y6045" s="21"/>
    </row>
    <row r="6046" spans="22:25" ht="13.5">
      <c r="V6046" s="21"/>
      <c r="W6046" s="21"/>
      <c r="X6046" s="21"/>
      <c r="Y6046" s="21"/>
    </row>
    <row r="6047" spans="22:25" ht="13.5">
      <c r="V6047" s="21"/>
      <c r="W6047" s="21"/>
      <c r="X6047" s="21"/>
      <c r="Y6047" s="21"/>
    </row>
    <row r="6048" spans="22:25" ht="13.5">
      <c r="V6048" s="21"/>
      <c r="W6048" s="21"/>
      <c r="X6048" s="21"/>
      <c r="Y6048" s="21"/>
    </row>
    <row r="6049" spans="22:25" ht="13.5">
      <c r="V6049" s="21"/>
      <c r="W6049" s="21"/>
      <c r="X6049" s="21"/>
      <c r="Y6049" s="21"/>
    </row>
    <row r="6050" spans="22:25" ht="13.5">
      <c r="V6050" s="21"/>
      <c r="W6050" s="21"/>
      <c r="X6050" s="21"/>
      <c r="Y6050" s="21"/>
    </row>
    <row r="6051" spans="22:25" ht="13.5">
      <c r="V6051" s="21"/>
      <c r="W6051" s="21"/>
      <c r="X6051" s="21"/>
      <c r="Y6051" s="21"/>
    </row>
    <row r="6052" spans="22:25" ht="13.5">
      <c r="V6052" s="21"/>
      <c r="W6052" s="21"/>
      <c r="X6052" s="21"/>
      <c r="Y6052" s="21"/>
    </row>
    <row r="6053" spans="22:25" ht="13.5">
      <c r="V6053" s="21"/>
      <c r="W6053" s="21"/>
      <c r="X6053" s="21"/>
      <c r="Y6053" s="21"/>
    </row>
    <row r="6054" spans="22:25" ht="13.5">
      <c r="V6054" s="21"/>
      <c r="W6054" s="21"/>
      <c r="X6054" s="21"/>
      <c r="Y6054" s="21"/>
    </row>
    <row r="6055" spans="22:25" ht="13.5">
      <c r="V6055" s="21"/>
      <c r="W6055" s="21"/>
      <c r="X6055" s="21"/>
      <c r="Y6055" s="21"/>
    </row>
    <row r="6056" spans="22:25" ht="13.5">
      <c r="V6056" s="21"/>
      <c r="W6056" s="21"/>
      <c r="X6056" s="21"/>
      <c r="Y6056" s="21"/>
    </row>
    <row r="6057" spans="22:25" ht="13.5">
      <c r="V6057" s="21"/>
      <c r="W6057" s="21"/>
      <c r="X6057" s="21"/>
      <c r="Y6057" s="21"/>
    </row>
    <row r="6058" spans="22:25" ht="13.5">
      <c r="V6058" s="21"/>
      <c r="W6058" s="21"/>
      <c r="X6058" s="21"/>
      <c r="Y6058" s="21"/>
    </row>
    <row r="6059" spans="22:25" ht="13.5">
      <c r="V6059" s="21"/>
      <c r="W6059" s="21"/>
      <c r="X6059" s="21"/>
      <c r="Y6059" s="21"/>
    </row>
    <row r="6060" spans="22:25" ht="13.5">
      <c r="V6060" s="21"/>
      <c r="W6060" s="21"/>
      <c r="X6060" s="21"/>
      <c r="Y6060" s="21"/>
    </row>
    <row r="6061" spans="22:25" ht="13.5">
      <c r="V6061" s="21"/>
      <c r="W6061" s="21"/>
      <c r="X6061" s="21"/>
      <c r="Y6061" s="21"/>
    </row>
    <row r="6062" spans="22:25" ht="13.5">
      <c r="V6062" s="21"/>
      <c r="W6062" s="21"/>
      <c r="X6062" s="21"/>
      <c r="Y6062" s="21"/>
    </row>
    <row r="6063" spans="22:25" ht="13.5">
      <c r="V6063" s="21"/>
      <c r="W6063" s="21"/>
      <c r="X6063" s="21"/>
      <c r="Y6063" s="21"/>
    </row>
    <row r="6064" spans="22:25" ht="13.5">
      <c r="V6064" s="21"/>
      <c r="W6064" s="21"/>
      <c r="X6064" s="21"/>
      <c r="Y6064" s="21"/>
    </row>
    <row r="6065" spans="22:25" ht="13.5">
      <c r="V6065" s="21"/>
      <c r="W6065" s="21"/>
      <c r="X6065" s="21"/>
      <c r="Y6065" s="21"/>
    </row>
    <row r="6066" spans="22:25" ht="13.5">
      <c r="V6066" s="21"/>
      <c r="W6066" s="21"/>
      <c r="X6066" s="21"/>
      <c r="Y6066" s="21"/>
    </row>
    <row r="6067" spans="22:25" ht="13.5">
      <c r="V6067" s="21"/>
      <c r="W6067" s="21"/>
      <c r="X6067" s="21"/>
      <c r="Y6067" s="21"/>
    </row>
    <row r="6068" spans="22:25" ht="13.5">
      <c r="V6068" s="21"/>
      <c r="W6068" s="21"/>
      <c r="X6068" s="21"/>
      <c r="Y6068" s="21"/>
    </row>
    <row r="6069" spans="22:25" ht="13.5">
      <c r="V6069" s="21"/>
      <c r="W6069" s="21"/>
      <c r="X6069" s="21"/>
      <c r="Y6069" s="21"/>
    </row>
    <row r="6070" spans="22:25" ht="13.5">
      <c r="V6070" s="21"/>
      <c r="W6070" s="21"/>
      <c r="X6070" s="21"/>
      <c r="Y6070" s="21"/>
    </row>
    <row r="6071" spans="22:25" ht="13.5">
      <c r="V6071" s="21"/>
      <c r="W6071" s="21"/>
      <c r="X6071" s="21"/>
      <c r="Y6071" s="21"/>
    </row>
    <row r="6072" spans="22:25" ht="13.5">
      <c r="V6072" s="21"/>
      <c r="W6072" s="21"/>
      <c r="X6072" s="21"/>
      <c r="Y6072" s="21"/>
    </row>
    <row r="6073" spans="22:25" ht="13.5">
      <c r="V6073" s="21"/>
      <c r="W6073" s="21"/>
      <c r="X6073" s="21"/>
      <c r="Y6073" s="21"/>
    </row>
    <row r="6074" spans="22:25" ht="13.5">
      <c r="V6074" s="21"/>
      <c r="W6074" s="21"/>
      <c r="X6074" s="21"/>
      <c r="Y6074" s="21"/>
    </row>
    <row r="6075" spans="22:25" ht="13.5">
      <c r="V6075" s="21"/>
      <c r="W6075" s="21"/>
      <c r="X6075" s="21"/>
      <c r="Y6075" s="21"/>
    </row>
    <row r="6076" spans="22:25" ht="13.5">
      <c r="V6076" s="21"/>
      <c r="W6076" s="21"/>
      <c r="X6076" s="21"/>
      <c r="Y6076" s="21"/>
    </row>
    <row r="6077" spans="22:25" ht="13.5">
      <c r="V6077" s="21"/>
      <c r="W6077" s="21"/>
      <c r="X6077" s="21"/>
      <c r="Y6077" s="21"/>
    </row>
    <row r="6078" spans="22:25" ht="13.5">
      <c r="V6078" s="21"/>
      <c r="W6078" s="21"/>
      <c r="X6078" s="21"/>
      <c r="Y6078" s="21"/>
    </row>
    <row r="6079" spans="22:25" ht="13.5">
      <c r="V6079" s="21"/>
      <c r="W6079" s="21"/>
      <c r="X6079" s="21"/>
      <c r="Y6079" s="21"/>
    </row>
    <row r="6080" spans="22:25" ht="13.5">
      <c r="V6080" s="21"/>
      <c r="W6080" s="21"/>
      <c r="X6080" s="21"/>
      <c r="Y6080" s="21"/>
    </row>
    <row r="6081" spans="22:25" ht="13.5">
      <c r="V6081" s="21"/>
      <c r="W6081" s="21"/>
      <c r="X6081" s="21"/>
      <c r="Y6081" s="21"/>
    </row>
    <row r="6082" spans="22:25" ht="13.5">
      <c r="V6082" s="21"/>
      <c r="W6082" s="21"/>
      <c r="X6082" s="21"/>
      <c r="Y6082" s="21"/>
    </row>
    <row r="6083" spans="22:25" ht="13.5">
      <c r="V6083" s="21"/>
      <c r="W6083" s="21"/>
      <c r="X6083" s="21"/>
      <c r="Y6083" s="21"/>
    </row>
    <row r="6084" spans="22:25" ht="13.5">
      <c r="V6084" s="21"/>
      <c r="W6084" s="21"/>
      <c r="X6084" s="21"/>
      <c r="Y6084" s="21"/>
    </row>
    <row r="6085" spans="22:25" ht="13.5">
      <c r="V6085" s="21"/>
      <c r="W6085" s="21"/>
      <c r="X6085" s="21"/>
      <c r="Y6085" s="21"/>
    </row>
    <row r="6086" spans="22:25" ht="13.5">
      <c r="V6086" s="21"/>
      <c r="W6086" s="21"/>
      <c r="X6086" s="21"/>
      <c r="Y6086" s="21"/>
    </row>
    <row r="6087" spans="22:25" ht="13.5">
      <c r="V6087" s="21"/>
      <c r="W6087" s="21"/>
      <c r="X6087" s="21"/>
      <c r="Y6087" s="21"/>
    </row>
    <row r="6088" spans="22:25" ht="13.5">
      <c r="V6088" s="21"/>
      <c r="W6088" s="21"/>
      <c r="X6088" s="21"/>
      <c r="Y6088" s="21"/>
    </row>
    <row r="6089" spans="22:25" ht="13.5">
      <c r="V6089" s="21"/>
      <c r="W6089" s="21"/>
      <c r="X6089" s="21"/>
      <c r="Y6089" s="21"/>
    </row>
    <row r="6090" spans="22:25" ht="13.5">
      <c r="V6090" s="21"/>
      <c r="W6090" s="21"/>
      <c r="X6090" s="21"/>
      <c r="Y6090" s="21"/>
    </row>
    <row r="6091" spans="22:25" ht="13.5">
      <c r="V6091" s="21"/>
      <c r="W6091" s="21"/>
      <c r="X6091" s="21"/>
      <c r="Y6091" s="21"/>
    </row>
    <row r="6092" spans="22:25" ht="13.5">
      <c r="V6092" s="21"/>
      <c r="W6092" s="21"/>
      <c r="X6092" s="21"/>
      <c r="Y6092" s="21"/>
    </row>
    <row r="6093" spans="22:25" ht="13.5">
      <c r="V6093" s="21"/>
      <c r="W6093" s="21"/>
      <c r="X6093" s="21"/>
      <c r="Y6093" s="21"/>
    </row>
    <row r="6094" spans="22:25" ht="13.5">
      <c r="V6094" s="21"/>
      <c r="W6094" s="21"/>
      <c r="X6094" s="21"/>
      <c r="Y6094" s="21"/>
    </row>
    <row r="6095" spans="22:25" ht="13.5">
      <c r="V6095" s="21"/>
      <c r="W6095" s="21"/>
      <c r="X6095" s="21"/>
      <c r="Y6095" s="21"/>
    </row>
    <row r="6096" spans="22:25" ht="13.5">
      <c r="V6096" s="21"/>
      <c r="W6096" s="21"/>
      <c r="X6096" s="21"/>
      <c r="Y6096" s="21"/>
    </row>
    <row r="6097" spans="22:25" ht="13.5">
      <c r="V6097" s="21"/>
      <c r="W6097" s="21"/>
      <c r="X6097" s="21"/>
      <c r="Y6097" s="21"/>
    </row>
    <row r="6098" spans="22:25" ht="13.5">
      <c r="V6098" s="21"/>
      <c r="W6098" s="21"/>
      <c r="X6098" s="21"/>
      <c r="Y6098" s="21"/>
    </row>
    <row r="6099" spans="22:25" ht="13.5">
      <c r="V6099" s="21"/>
      <c r="W6099" s="21"/>
      <c r="X6099" s="21"/>
      <c r="Y6099" s="21"/>
    </row>
    <row r="6100" spans="22:25" ht="13.5">
      <c r="V6100" s="21"/>
      <c r="W6100" s="21"/>
      <c r="X6100" s="21"/>
      <c r="Y6100" s="21"/>
    </row>
    <row r="6101" spans="22:25" ht="13.5">
      <c r="V6101" s="21"/>
      <c r="W6101" s="21"/>
      <c r="X6101" s="21"/>
      <c r="Y6101" s="21"/>
    </row>
    <row r="6102" spans="22:25" ht="13.5">
      <c r="V6102" s="21"/>
      <c r="W6102" s="21"/>
      <c r="X6102" s="21"/>
      <c r="Y6102" s="21"/>
    </row>
    <row r="6103" spans="22:25" ht="13.5">
      <c r="V6103" s="21"/>
      <c r="W6103" s="21"/>
      <c r="X6103" s="21"/>
      <c r="Y6103" s="21"/>
    </row>
    <row r="6104" spans="22:25" ht="13.5">
      <c r="V6104" s="21"/>
      <c r="W6104" s="21"/>
      <c r="X6104" s="21"/>
      <c r="Y6104" s="21"/>
    </row>
    <row r="6105" spans="22:25" ht="13.5">
      <c r="V6105" s="21"/>
      <c r="W6105" s="21"/>
      <c r="X6105" s="21"/>
      <c r="Y6105" s="21"/>
    </row>
    <row r="6106" spans="22:25" ht="13.5">
      <c r="V6106" s="21"/>
      <c r="W6106" s="21"/>
      <c r="X6106" s="21"/>
      <c r="Y6106" s="21"/>
    </row>
    <row r="6107" spans="22:25" ht="13.5">
      <c r="V6107" s="21"/>
      <c r="W6107" s="21"/>
      <c r="X6107" s="21"/>
      <c r="Y6107" s="21"/>
    </row>
    <row r="6108" spans="22:25" ht="13.5">
      <c r="V6108" s="21"/>
      <c r="W6108" s="21"/>
      <c r="X6108" s="21"/>
      <c r="Y6108" s="21"/>
    </row>
    <row r="6109" spans="22:25" ht="13.5">
      <c r="V6109" s="21"/>
      <c r="W6109" s="21"/>
      <c r="X6109" s="21"/>
      <c r="Y6109" s="21"/>
    </row>
    <row r="6110" spans="22:25" ht="13.5">
      <c r="V6110" s="21"/>
      <c r="W6110" s="21"/>
      <c r="X6110" s="21"/>
      <c r="Y6110" s="21"/>
    </row>
    <row r="6111" spans="22:25" ht="13.5">
      <c r="V6111" s="21"/>
      <c r="W6111" s="21"/>
      <c r="X6111" s="21"/>
      <c r="Y6111" s="21"/>
    </row>
    <row r="6112" spans="22:25" ht="13.5">
      <c r="V6112" s="21"/>
      <c r="W6112" s="21"/>
      <c r="X6112" s="21"/>
      <c r="Y6112" s="21"/>
    </row>
    <row r="6113" spans="22:25" ht="13.5">
      <c r="V6113" s="21"/>
      <c r="W6113" s="21"/>
      <c r="X6113" s="21"/>
      <c r="Y6113" s="21"/>
    </row>
    <row r="6114" spans="22:25" ht="13.5">
      <c r="V6114" s="21"/>
      <c r="W6114" s="21"/>
      <c r="X6114" s="21"/>
      <c r="Y6114" s="21"/>
    </row>
    <row r="6115" spans="22:25" ht="13.5">
      <c r="V6115" s="21"/>
      <c r="W6115" s="21"/>
      <c r="X6115" s="21"/>
      <c r="Y6115" s="21"/>
    </row>
    <row r="6116" spans="22:25" ht="13.5">
      <c r="V6116" s="21"/>
      <c r="W6116" s="21"/>
      <c r="X6116" s="21"/>
      <c r="Y6116" s="21"/>
    </row>
    <row r="6117" spans="22:25" ht="13.5">
      <c r="V6117" s="21"/>
      <c r="W6117" s="21"/>
      <c r="X6117" s="21"/>
      <c r="Y6117" s="21"/>
    </row>
    <row r="6118" spans="22:25" ht="13.5">
      <c r="V6118" s="21"/>
      <c r="W6118" s="21"/>
      <c r="X6118" s="21"/>
      <c r="Y6118" s="21"/>
    </row>
    <row r="6119" spans="22:25" ht="13.5">
      <c r="V6119" s="21"/>
      <c r="W6119" s="21"/>
      <c r="X6119" s="21"/>
      <c r="Y6119" s="21"/>
    </row>
    <row r="6120" spans="22:25" ht="13.5">
      <c r="V6120" s="21"/>
      <c r="W6120" s="21"/>
      <c r="X6120" s="21"/>
      <c r="Y6120" s="21"/>
    </row>
    <row r="6121" spans="22:25" ht="13.5">
      <c r="V6121" s="21"/>
      <c r="W6121" s="21"/>
      <c r="X6121" s="21"/>
      <c r="Y6121" s="21"/>
    </row>
    <row r="6122" spans="22:25" ht="13.5">
      <c r="V6122" s="21"/>
      <c r="W6122" s="21"/>
      <c r="X6122" s="21"/>
      <c r="Y6122" s="21"/>
    </row>
    <row r="6123" spans="22:25" ht="13.5">
      <c r="V6123" s="21"/>
      <c r="W6123" s="21"/>
      <c r="X6123" s="21"/>
      <c r="Y6123" s="21"/>
    </row>
    <row r="6124" spans="22:25" ht="13.5">
      <c r="V6124" s="21"/>
      <c r="W6124" s="21"/>
      <c r="X6124" s="21"/>
      <c r="Y6124" s="21"/>
    </row>
    <row r="6125" spans="22:25" ht="13.5">
      <c r="V6125" s="21"/>
      <c r="W6125" s="21"/>
      <c r="X6125" s="21"/>
      <c r="Y6125" s="21"/>
    </row>
    <row r="6126" spans="22:25" ht="13.5">
      <c r="V6126" s="21"/>
      <c r="W6126" s="21"/>
      <c r="X6126" s="21"/>
      <c r="Y6126" s="21"/>
    </row>
    <row r="6127" spans="22:25" ht="13.5">
      <c r="V6127" s="21"/>
      <c r="W6127" s="21"/>
      <c r="X6127" s="21"/>
      <c r="Y6127" s="21"/>
    </row>
    <row r="6128" spans="22:25" ht="13.5">
      <c r="V6128" s="21"/>
      <c r="W6128" s="21"/>
      <c r="X6128" s="21"/>
      <c r="Y6128" s="21"/>
    </row>
    <row r="6129" spans="22:25" ht="13.5">
      <c r="V6129" s="21"/>
      <c r="W6129" s="21"/>
      <c r="X6129" s="21"/>
      <c r="Y6129" s="21"/>
    </row>
    <row r="6130" spans="22:25" ht="13.5">
      <c r="V6130" s="21"/>
      <c r="W6130" s="21"/>
      <c r="X6130" s="21"/>
      <c r="Y6130" s="21"/>
    </row>
    <row r="6131" spans="22:25" ht="13.5">
      <c r="V6131" s="21"/>
      <c r="W6131" s="21"/>
      <c r="X6131" s="21"/>
      <c r="Y6131" s="21"/>
    </row>
    <row r="6132" spans="22:25" ht="13.5">
      <c r="V6132" s="21"/>
      <c r="W6132" s="21"/>
      <c r="X6132" s="21"/>
      <c r="Y6132" s="21"/>
    </row>
    <row r="6133" spans="22:25" ht="13.5">
      <c r="V6133" s="21"/>
      <c r="W6133" s="21"/>
      <c r="X6133" s="21"/>
      <c r="Y6133" s="21"/>
    </row>
    <row r="6134" spans="22:25" ht="13.5">
      <c r="V6134" s="21"/>
      <c r="W6134" s="21"/>
      <c r="X6134" s="21"/>
      <c r="Y6134" s="21"/>
    </row>
    <row r="6135" spans="22:25" ht="13.5">
      <c r="V6135" s="21"/>
      <c r="W6135" s="21"/>
      <c r="X6135" s="21"/>
      <c r="Y6135" s="21"/>
    </row>
    <row r="6136" spans="22:25" ht="13.5">
      <c r="V6136" s="21"/>
      <c r="W6136" s="21"/>
      <c r="X6136" s="21"/>
      <c r="Y6136" s="21"/>
    </row>
    <row r="6137" spans="22:25" ht="13.5">
      <c r="V6137" s="21"/>
      <c r="W6137" s="21"/>
      <c r="X6137" s="21"/>
      <c r="Y6137" s="21"/>
    </row>
    <row r="6138" spans="22:25" ht="13.5">
      <c r="V6138" s="21"/>
      <c r="W6138" s="21"/>
      <c r="X6138" s="21"/>
      <c r="Y6138" s="21"/>
    </row>
    <row r="6139" spans="22:25" ht="13.5">
      <c r="V6139" s="21"/>
      <c r="W6139" s="21"/>
      <c r="X6139" s="21"/>
      <c r="Y6139" s="21"/>
    </row>
    <row r="6140" spans="22:25" ht="13.5">
      <c r="V6140" s="21"/>
      <c r="W6140" s="21"/>
      <c r="X6140" s="21"/>
      <c r="Y6140" s="21"/>
    </row>
    <row r="6141" spans="22:25" ht="13.5">
      <c r="V6141" s="21"/>
      <c r="W6141" s="21"/>
      <c r="X6141" s="21"/>
      <c r="Y6141" s="21"/>
    </row>
    <row r="6142" spans="22:25" ht="13.5">
      <c r="V6142" s="21"/>
      <c r="W6142" s="21"/>
      <c r="X6142" s="21"/>
      <c r="Y6142" s="21"/>
    </row>
    <row r="6143" spans="22:25" ht="13.5">
      <c r="V6143" s="21"/>
      <c r="W6143" s="21"/>
      <c r="X6143" s="21"/>
      <c r="Y6143" s="21"/>
    </row>
    <row r="6144" spans="22:25" ht="13.5">
      <c r="V6144" s="21"/>
      <c r="W6144" s="21"/>
      <c r="X6144" s="21"/>
      <c r="Y6144" s="21"/>
    </row>
    <row r="6145" spans="22:25" ht="13.5">
      <c r="V6145" s="21"/>
      <c r="W6145" s="21"/>
      <c r="X6145" s="21"/>
      <c r="Y6145" s="21"/>
    </row>
    <row r="6146" spans="22:25" ht="13.5">
      <c r="V6146" s="21"/>
      <c r="W6146" s="21"/>
      <c r="X6146" s="21"/>
      <c r="Y6146" s="21"/>
    </row>
    <row r="6147" spans="22:25" ht="13.5">
      <c r="V6147" s="21"/>
      <c r="W6147" s="21"/>
      <c r="X6147" s="21"/>
      <c r="Y6147" s="21"/>
    </row>
    <row r="6148" spans="22:25" ht="13.5">
      <c r="V6148" s="21"/>
      <c r="W6148" s="21"/>
      <c r="X6148" s="21"/>
      <c r="Y6148" s="21"/>
    </row>
    <row r="6149" spans="22:25" ht="13.5">
      <c r="V6149" s="21"/>
      <c r="W6149" s="21"/>
      <c r="X6149" s="21"/>
      <c r="Y6149" s="21"/>
    </row>
    <row r="6150" spans="22:25" ht="13.5">
      <c r="V6150" s="21"/>
      <c r="W6150" s="21"/>
      <c r="X6150" s="21"/>
      <c r="Y6150" s="21"/>
    </row>
    <row r="6151" spans="22:25" ht="13.5">
      <c r="V6151" s="21"/>
      <c r="W6151" s="21"/>
      <c r="X6151" s="21"/>
      <c r="Y6151" s="21"/>
    </row>
    <row r="6152" spans="22:25" ht="13.5">
      <c r="V6152" s="21"/>
      <c r="W6152" s="21"/>
      <c r="X6152" s="21"/>
      <c r="Y6152" s="21"/>
    </row>
    <row r="6153" spans="22:25" ht="13.5">
      <c r="V6153" s="21"/>
      <c r="W6153" s="21"/>
      <c r="X6153" s="21"/>
      <c r="Y6153" s="21"/>
    </row>
    <row r="6154" spans="22:25" ht="13.5">
      <c r="V6154" s="21"/>
      <c r="W6154" s="21"/>
      <c r="X6154" s="21"/>
      <c r="Y6154" s="21"/>
    </row>
    <row r="6155" spans="22:25" ht="13.5">
      <c r="V6155" s="21"/>
      <c r="W6155" s="21"/>
      <c r="X6155" s="21"/>
      <c r="Y6155" s="21"/>
    </row>
    <row r="6156" spans="22:25" ht="13.5">
      <c r="V6156" s="21"/>
      <c r="W6156" s="21"/>
      <c r="X6156" s="21"/>
      <c r="Y6156" s="21"/>
    </row>
    <row r="6157" spans="22:25" ht="13.5">
      <c r="V6157" s="21"/>
      <c r="W6157" s="21"/>
      <c r="X6157" s="21"/>
      <c r="Y6157" s="21"/>
    </row>
    <row r="6158" spans="22:25" ht="13.5">
      <c r="V6158" s="21"/>
      <c r="W6158" s="21"/>
      <c r="X6158" s="21"/>
      <c r="Y6158" s="21"/>
    </row>
    <row r="6159" spans="22:25" ht="13.5">
      <c r="V6159" s="21"/>
      <c r="W6159" s="21"/>
      <c r="X6159" s="21"/>
      <c r="Y6159" s="21"/>
    </row>
    <row r="6160" spans="22:25" ht="13.5">
      <c r="V6160" s="21"/>
      <c r="W6160" s="21"/>
      <c r="X6160" s="21"/>
      <c r="Y6160" s="21"/>
    </row>
    <row r="6161" spans="22:25" ht="13.5">
      <c r="V6161" s="21"/>
      <c r="W6161" s="21"/>
      <c r="X6161" s="21"/>
      <c r="Y6161" s="21"/>
    </row>
    <row r="6162" spans="22:25" ht="13.5">
      <c r="V6162" s="21"/>
      <c r="W6162" s="21"/>
      <c r="X6162" s="21"/>
      <c r="Y6162" s="21"/>
    </row>
    <row r="6163" spans="22:25" ht="13.5">
      <c r="V6163" s="21"/>
      <c r="W6163" s="21"/>
      <c r="X6163" s="21"/>
      <c r="Y6163" s="21"/>
    </row>
    <row r="6164" spans="22:25" ht="13.5">
      <c r="V6164" s="21"/>
      <c r="W6164" s="21"/>
      <c r="X6164" s="21"/>
      <c r="Y6164" s="21"/>
    </row>
    <row r="6165" spans="22:25" ht="13.5">
      <c r="V6165" s="21"/>
      <c r="W6165" s="21"/>
      <c r="X6165" s="21"/>
      <c r="Y6165" s="21"/>
    </row>
    <row r="6166" spans="22:25" ht="13.5">
      <c r="V6166" s="21"/>
      <c r="W6166" s="21"/>
      <c r="X6166" s="21"/>
      <c r="Y6166" s="21"/>
    </row>
    <row r="6167" spans="22:25" ht="13.5">
      <c r="V6167" s="21"/>
      <c r="W6167" s="21"/>
      <c r="X6167" s="21"/>
      <c r="Y6167" s="21"/>
    </row>
    <row r="6168" spans="22:25" ht="13.5">
      <c r="V6168" s="21"/>
      <c r="W6168" s="21"/>
      <c r="X6168" s="21"/>
      <c r="Y6168" s="21"/>
    </row>
    <row r="6169" spans="22:25" ht="13.5">
      <c r="V6169" s="21"/>
      <c r="W6169" s="21"/>
      <c r="X6169" s="21"/>
      <c r="Y6169" s="21"/>
    </row>
    <row r="6170" spans="22:25" ht="13.5">
      <c r="V6170" s="21"/>
      <c r="W6170" s="21"/>
      <c r="X6170" s="21"/>
      <c r="Y6170" s="21"/>
    </row>
    <row r="6171" spans="22:25" ht="13.5">
      <c r="V6171" s="21"/>
      <c r="W6171" s="21"/>
      <c r="X6171" s="21"/>
      <c r="Y6171" s="21"/>
    </row>
    <row r="6172" spans="22:25" ht="13.5">
      <c r="V6172" s="21"/>
      <c r="W6172" s="21"/>
      <c r="X6172" s="21"/>
      <c r="Y6172" s="21"/>
    </row>
    <row r="6173" spans="22:25" ht="13.5">
      <c r="V6173" s="21"/>
      <c r="W6173" s="21"/>
      <c r="X6173" s="21"/>
      <c r="Y6173" s="21"/>
    </row>
    <row r="6174" spans="22:25" ht="13.5">
      <c r="V6174" s="21"/>
      <c r="W6174" s="21"/>
      <c r="X6174" s="21"/>
      <c r="Y6174" s="21"/>
    </row>
    <row r="6175" spans="22:25" ht="13.5">
      <c r="V6175" s="21"/>
      <c r="W6175" s="21"/>
      <c r="X6175" s="21"/>
      <c r="Y6175" s="21"/>
    </row>
    <row r="6176" spans="22:25" ht="13.5">
      <c r="V6176" s="21"/>
      <c r="W6176" s="21"/>
      <c r="X6176" s="21"/>
      <c r="Y6176" s="21"/>
    </row>
    <row r="6177" spans="22:25" ht="13.5">
      <c r="V6177" s="21"/>
      <c r="W6177" s="21"/>
      <c r="X6177" s="21"/>
      <c r="Y6177" s="21"/>
    </row>
    <row r="6178" spans="22:25" ht="13.5">
      <c r="V6178" s="21"/>
      <c r="W6178" s="21"/>
      <c r="X6178" s="21"/>
      <c r="Y6178" s="21"/>
    </row>
    <row r="6179" spans="22:25" ht="13.5">
      <c r="V6179" s="21"/>
      <c r="W6179" s="21"/>
      <c r="X6179" s="21"/>
      <c r="Y6179" s="21"/>
    </row>
    <row r="6180" spans="22:25" ht="13.5">
      <c r="V6180" s="21"/>
      <c r="W6180" s="21"/>
      <c r="X6180" s="21"/>
      <c r="Y6180" s="21"/>
    </row>
    <row r="6181" spans="22:25" ht="13.5">
      <c r="V6181" s="21"/>
      <c r="W6181" s="21"/>
      <c r="X6181" s="21"/>
      <c r="Y6181" s="21"/>
    </row>
    <row r="6182" spans="22:25" ht="13.5">
      <c r="V6182" s="21"/>
      <c r="W6182" s="21"/>
      <c r="X6182" s="21"/>
      <c r="Y6182" s="21"/>
    </row>
    <row r="6183" spans="22:25" ht="13.5">
      <c r="V6183" s="21"/>
      <c r="W6183" s="21"/>
      <c r="X6183" s="21"/>
      <c r="Y6183" s="21"/>
    </row>
    <row r="6184" spans="22:25" ht="13.5">
      <c r="V6184" s="21"/>
      <c r="W6184" s="21"/>
      <c r="X6184" s="21"/>
      <c r="Y6184" s="21"/>
    </row>
    <row r="6185" spans="22:25" ht="13.5">
      <c r="V6185" s="21"/>
      <c r="W6185" s="21"/>
      <c r="X6185" s="21"/>
      <c r="Y6185" s="21"/>
    </row>
    <row r="6186" spans="22:25" ht="13.5">
      <c r="V6186" s="21"/>
      <c r="W6186" s="21"/>
      <c r="X6186" s="21"/>
      <c r="Y6186" s="21"/>
    </row>
    <row r="6187" spans="22:25" ht="13.5">
      <c r="V6187" s="21"/>
      <c r="W6187" s="21"/>
      <c r="X6187" s="21"/>
      <c r="Y6187" s="21"/>
    </row>
    <row r="6188" spans="22:25" ht="13.5">
      <c r="V6188" s="21"/>
      <c r="W6188" s="21"/>
      <c r="X6188" s="21"/>
      <c r="Y6188" s="21"/>
    </row>
    <row r="6189" spans="22:25" ht="13.5">
      <c r="V6189" s="21"/>
      <c r="W6189" s="21"/>
      <c r="X6189" s="21"/>
      <c r="Y6189" s="21"/>
    </row>
    <row r="6190" spans="22:25" ht="13.5">
      <c r="V6190" s="21"/>
      <c r="W6190" s="21"/>
      <c r="X6190" s="21"/>
      <c r="Y6190" s="21"/>
    </row>
    <row r="6191" spans="22:25" ht="13.5">
      <c r="V6191" s="21"/>
      <c r="W6191" s="21"/>
      <c r="X6191" s="21"/>
      <c r="Y6191" s="21"/>
    </row>
    <row r="6192" spans="22:25" ht="13.5">
      <c r="V6192" s="21"/>
      <c r="W6192" s="21"/>
      <c r="X6192" s="21"/>
      <c r="Y6192" s="21"/>
    </row>
    <row r="6193" spans="22:25" ht="13.5">
      <c r="V6193" s="21"/>
      <c r="W6193" s="21"/>
      <c r="X6193" s="21"/>
      <c r="Y6193" s="21"/>
    </row>
    <row r="6194" spans="22:25" ht="13.5">
      <c r="V6194" s="21"/>
      <c r="W6194" s="21"/>
      <c r="X6194" s="21"/>
      <c r="Y6194" s="21"/>
    </row>
    <row r="6195" spans="22:25" ht="13.5">
      <c r="V6195" s="21"/>
      <c r="W6195" s="21"/>
      <c r="X6195" s="21"/>
      <c r="Y6195" s="21"/>
    </row>
    <row r="6196" spans="22:25" ht="13.5">
      <c r="V6196" s="21"/>
      <c r="W6196" s="21"/>
      <c r="X6196" s="21"/>
      <c r="Y6196" s="21"/>
    </row>
    <row r="6197" spans="22:25" ht="13.5">
      <c r="V6197" s="21"/>
      <c r="W6197" s="21"/>
      <c r="X6197" s="21"/>
      <c r="Y6197" s="21"/>
    </row>
    <row r="6198" spans="22:25" ht="13.5">
      <c r="V6198" s="21"/>
      <c r="W6198" s="21"/>
      <c r="X6198" s="21"/>
      <c r="Y6198" s="21"/>
    </row>
    <row r="6199" spans="22:25" ht="13.5">
      <c r="V6199" s="21"/>
      <c r="W6199" s="21"/>
      <c r="X6199" s="21"/>
      <c r="Y6199" s="21"/>
    </row>
    <row r="6200" spans="22:25" ht="13.5">
      <c r="V6200" s="21"/>
      <c r="W6200" s="21"/>
      <c r="X6200" s="21"/>
      <c r="Y6200" s="21"/>
    </row>
    <row r="6201" spans="22:25" ht="13.5">
      <c r="V6201" s="21"/>
      <c r="W6201" s="21"/>
      <c r="X6201" s="21"/>
      <c r="Y6201" s="21"/>
    </row>
    <row r="6202" spans="22:25" ht="13.5">
      <c r="V6202" s="21"/>
      <c r="W6202" s="21"/>
      <c r="X6202" s="21"/>
      <c r="Y6202" s="21"/>
    </row>
    <row r="6203" spans="22:25" ht="13.5">
      <c r="V6203" s="21"/>
      <c r="W6203" s="21"/>
      <c r="X6203" s="21"/>
      <c r="Y6203" s="21"/>
    </row>
    <row r="6204" spans="22:25" ht="13.5">
      <c r="V6204" s="21"/>
      <c r="W6204" s="21"/>
      <c r="X6204" s="21"/>
      <c r="Y6204" s="21"/>
    </row>
    <row r="6205" spans="22:25" ht="13.5">
      <c r="V6205" s="21"/>
      <c r="W6205" s="21"/>
      <c r="X6205" s="21"/>
      <c r="Y6205" s="21"/>
    </row>
    <row r="6206" spans="22:25" ht="13.5">
      <c r="V6206" s="21"/>
      <c r="W6206" s="21"/>
      <c r="X6206" s="21"/>
      <c r="Y6206" s="21"/>
    </row>
    <row r="6207" spans="22:25" ht="13.5">
      <c r="V6207" s="21"/>
      <c r="W6207" s="21"/>
      <c r="X6207" s="21"/>
      <c r="Y6207" s="21"/>
    </row>
    <row r="6208" spans="22:25" ht="13.5">
      <c r="V6208" s="21"/>
      <c r="W6208" s="21"/>
      <c r="X6208" s="21"/>
      <c r="Y6208" s="21"/>
    </row>
    <row r="6209" spans="22:25" ht="13.5">
      <c r="V6209" s="21"/>
      <c r="W6209" s="21"/>
      <c r="X6209" s="21"/>
      <c r="Y6209" s="21"/>
    </row>
    <row r="6210" spans="22:25" ht="13.5">
      <c r="V6210" s="21"/>
      <c r="W6210" s="21"/>
      <c r="X6210" s="21"/>
      <c r="Y6210" s="21"/>
    </row>
    <row r="6211" spans="22:25" ht="13.5">
      <c r="V6211" s="21"/>
      <c r="W6211" s="21"/>
      <c r="X6211" s="21"/>
      <c r="Y6211" s="21"/>
    </row>
    <row r="6212" spans="22:25" ht="13.5">
      <c r="V6212" s="21"/>
      <c r="W6212" s="21"/>
      <c r="X6212" s="21"/>
      <c r="Y6212" s="21"/>
    </row>
    <row r="6213" spans="22:25" ht="13.5">
      <c r="V6213" s="21"/>
      <c r="W6213" s="21"/>
      <c r="X6213" s="21"/>
      <c r="Y6213" s="21"/>
    </row>
    <row r="6214" spans="22:25" ht="13.5">
      <c r="V6214" s="21"/>
      <c r="W6214" s="21"/>
      <c r="X6214" s="21"/>
      <c r="Y6214" s="21"/>
    </row>
    <row r="6215" spans="22:25" ht="13.5">
      <c r="V6215" s="21"/>
      <c r="W6215" s="21"/>
      <c r="X6215" s="21"/>
      <c r="Y6215" s="21"/>
    </row>
    <row r="6216" spans="22:25" ht="13.5">
      <c r="V6216" s="21"/>
      <c r="W6216" s="21"/>
      <c r="X6216" s="21"/>
      <c r="Y6216" s="21"/>
    </row>
    <row r="6217" spans="22:25" ht="13.5">
      <c r="V6217" s="21"/>
      <c r="W6217" s="21"/>
      <c r="X6217" s="21"/>
      <c r="Y6217" s="21"/>
    </row>
    <row r="6218" spans="22:25" ht="13.5">
      <c r="V6218" s="21"/>
      <c r="W6218" s="21"/>
      <c r="X6218" s="21"/>
      <c r="Y6218" s="21"/>
    </row>
    <row r="6219" spans="22:25" ht="13.5">
      <c r="V6219" s="21"/>
      <c r="W6219" s="21"/>
      <c r="X6219" s="21"/>
      <c r="Y6219" s="21"/>
    </row>
    <row r="6220" spans="22:25" ht="13.5">
      <c r="V6220" s="21"/>
      <c r="W6220" s="21"/>
      <c r="X6220" s="21"/>
      <c r="Y6220" s="21"/>
    </row>
    <row r="6221" spans="22:25" ht="13.5">
      <c r="V6221" s="21"/>
      <c r="W6221" s="21"/>
      <c r="X6221" s="21"/>
      <c r="Y6221" s="21"/>
    </row>
    <row r="6222" spans="22:25" ht="13.5">
      <c r="V6222" s="21"/>
      <c r="W6222" s="21"/>
      <c r="X6222" s="21"/>
      <c r="Y6222" s="21"/>
    </row>
    <row r="6223" spans="22:25" ht="13.5">
      <c r="V6223" s="21"/>
      <c r="W6223" s="21"/>
      <c r="X6223" s="21"/>
      <c r="Y6223" s="21"/>
    </row>
    <row r="6224" spans="22:25" ht="13.5">
      <c r="V6224" s="21"/>
      <c r="W6224" s="21"/>
      <c r="X6224" s="21"/>
      <c r="Y6224" s="21"/>
    </row>
    <row r="6225" spans="22:25" ht="13.5">
      <c r="V6225" s="21"/>
      <c r="W6225" s="21"/>
      <c r="X6225" s="21"/>
      <c r="Y6225" s="21"/>
    </row>
    <row r="6226" spans="22:25" ht="13.5">
      <c r="V6226" s="21"/>
      <c r="W6226" s="21"/>
      <c r="X6226" s="21"/>
      <c r="Y6226" s="21"/>
    </row>
    <row r="6227" spans="22:25" ht="13.5">
      <c r="V6227" s="21"/>
      <c r="W6227" s="21"/>
      <c r="X6227" s="21"/>
      <c r="Y6227" s="21"/>
    </row>
    <row r="6228" spans="22:25" ht="13.5">
      <c r="V6228" s="21"/>
      <c r="W6228" s="21"/>
      <c r="X6228" s="21"/>
      <c r="Y6228" s="21"/>
    </row>
    <row r="6229" spans="22:25" ht="13.5">
      <c r="V6229" s="21"/>
      <c r="W6229" s="21"/>
      <c r="X6229" s="21"/>
      <c r="Y6229" s="21"/>
    </row>
    <row r="6230" spans="22:25" ht="13.5">
      <c r="V6230" s="21"/>
      <c r="W6230" s="21"/>
      <c r="X6230" s="21"/>
      <c r="Y6230" s="21"/>
    </row>
    <row r="6231" spans="22:25" ht="13.5">
      <c r="V6231" s="21"/>
      <c r="W6231" s="21"/>
      <c r="X6231" s="21"/>
      <c r="Y6231" s="21"/>
    </row>
    <row r="6232" spans="22:25" ht="13.5">
      <c r="V6232" s="21"/>
      <c r="W6232" s="21"/>
      <c r="X6232" s="21"/>
      <c r="Y6232" s="21"/>
    </row>
    <row r="6233" spans="22:25" ht="13.5">
      <c r="V6233" s="21"/>
      <c r="W6233" s="21"/>
      <c r="X6233" s="21"/>
      <c r="Y6233" s="21"/>
    </row>
    <row r="6234" spans="22:25" ht="13.5">
      <c r="V6234" s="21"/>
      <c r="W6234" s="21"/>
      <c r="X6234" s="21"/>
      <c r="Y6234" s="21"/>
    </row>
    <row r="6235" spans="22:25" ht="13.5">
      <c r="V6235" s="21"/>
      <c r="W6235" s="21"/>
      <c r="X6235" s="21"/>
      <c r="Y6235" s="21"/>
    </row>
    <row r="6236" spans="22:25" ht="13.5">
      <c r="V6236" s="21"/>
      <c r="W6236" s="21"/>
      <c r="X6236" s="21"/>
      <c r="Y6236" s="21"/>
    </row>
    <row r="6237" spans="22:25" ht="13.5">
      <c r="V6237" s="21"/>
      <c r="W6237" s="21"/>
      <c r="X6237" s="21"/>
      <c r="Y6237" s="21"/>
    </row>
    <row r="6238" spans="22:25" ht="13.5">
      <c r="V6238" s="21"/>
      <c r="W6238" s="21"/>
      <c r="X6238" s="21"/>
      <c r="Y6238" s="21"/>
    </row>
    <row r="6239" spans="22:25" ht="13.5">
      <c r="V6239" s="21"/>
      <c r="W6239" s="21"/>
      <c r="X6239" s="21"/>
      <c r="Y6239" s="21"/>
    </row>
    <row r="6240" spans="22:25" ht="13.5">
      <c r="V6240" s="21"/>
      <c r="W6240" s="21"/>
      <c r="X6240" s="21"/>
      <c r="Y6240" s="21"/>
    </row>
    <row r="6241" spans="22:25" ht="13.5">
      <c r="V6241" s="21"/>
      <c r="W6241" s="21"/>
      <c r="X6241" s="21"/>
      <c r="Y6241" s="21"/>
    </row>
    <row r="6242" spans="22:25" ht="13.5">
      <c r="V6242" s="21"/>
      <c r="W6242" s="21"/>
      <c r="X6242" s="21"/>
      <c r="Y6242" s="21"/>
    </row>
    <row r="6243" spans="22:25" ht="13.5">
      <c r="V6243" s="21"/>
      <c r="W6243" s="21"/>
      <c r="X6243" s="21"/>
      <c r="Y6243" s="21"/>
    </row>
    <row r="6244" spans="22:25" ht="13.5">
      <c r="V6244" s="21"/>
      <c r="W6244" s="21"/>
      <c r="X6244" s="21"/>
      <c r="Y6244" s="21"/>
    </row>
    <row r="6245" spans="22:25" ht="13.5">
      <c r="V6245" s="21"/>
      <c r="W6245" s="21"/>
      <c r="X6245" s="21"/>
      <c r="Y6245" s="21"/>
    </row>
    <row r="6246" spans="22:25" ht="13.5">
      <c r="V6246" s="21"/>
      <c r="W6246" s="21"/>
      <c r="X6246" s="21"/>
      <c r="Y6246" s="21"/>
    </row>
    <row r="6247" spans="22:25" ht="13.5">
      <c r="V6247" s="21"/>
      <c r="W6247" s="21"/>
      <c r="X6247" s="21"/>
      <c r="Y6247" s="21"/>
    </row>
    <row r="6248" spans="22:25" ht="13.5">
      <c r="V6248" s="21"/>
      <c r="W6248" s="21"/>
      <c r="X6248" s="21"/>
      <c r="Y6248" s="21"/>
    </row>
    <row r="6249" spans="22:25" ht="13.5">
      <c r="V6249" s="21"/>
      <c r="W6249" s="21"/>
      <c r="X6249" s="21"/>
      <c r="Y6249" s="21"/>
    </row>
    <row r="6250" spans="22:25" ht="13.5">
      <c r="V6250" s="21"/>
      <c r="W6250" s="21"/>
      <c r="X6250" s="21"/>
      <c r="Y6250" s="21"/>
    </row>
    <row r="6251" spans="22:25" ht="13.5">
      <c r="V6251" s="21"/>
      <c r="W6251" s="21"/>
      <c r="X6251" s="21"/>
      <c r="Y6251" s="21"/>
    </row>
    <row r="6252" spans="22:25" ht="13.5">
      <c r="V6252" s="21"/>
      <c r="W6252" s="21"/>
      <c r="X6252" s="21"/>
      <c r="Y6252" s="21"/>
    </row>
    <row r="6253" spans="22:25" ht="13.5">
      <c r="V6253" s="21"/>
      <c r="W6253" s="21"/>
      <c r="X6253" s="21"/>
      <c r="Y6253" s="21"/>
    </row>
    <row r="6254" spans="22:25" ht="13.5">
      <c r="V6254" s="21"/>
      <c r="W6254" s="21"/>
      <c r="X6254" s="21"/>
      <c r="Y6254" s="21"/>
    </row>
    <row r="6255" spans="22:25" ht="13.5">
      <c r="V6255" s="21"/>
      <c r="W6255" s="21"/>
      <c r="X6255" s="21"/>
      <c r="Y6255" s="21"/>
    </row>
    <row r="6256" spans="22:25" ht="13.5">
      <c r="V6256" s="21"/>
      <c r="W6256" s="21"/>
      <c r="X6256" s="21"/>
      <c r="Y6256" s="21"/>
    </row>
    <row r="6257" spans="22:25" ht="13.5">
      <c r="V6257" s="21"/>
      <c r="W6257" s="21"/>
      <c r="X6257" s="21"/>
      <c r="Y6257" s="21"/>
    </row>
    <row r="6258" spans="22:25" ht="13.5">
      <c r="V6258" s="21"/>
      <c r="W6258" s="21"/>
      <c r="X6258" s="21"/>
      <c r="Y6258" s="21"/>
    </row>
    <row r="6259" spans="22:25" ht="13.5">
      <c r="V6259" s="21"/>
      <c r="W6259" s="21"/>
      <c r="X6259" s="21"/>
      <c r="Y6259" s="21"/>
    </row>
    <row r="6260" spans="22:25" ht="13.5">
      <c r="V6260" s="21"/>
      <c r="W6260" s="21"/>
      <c r="X6260" s="21"/>
      <c r="Y6260" s="21"/>
    </row>
    <row r="6261" spans="22:25" ht="13.5">
      <c r="V6261" s="21"/>
      <c r="W6261" s="21"/>
      <c r="X6261" s="21"/>
      <c r="Y6261" s="21"/>
    </row>
    <row r="6262" spans="22:25" ht="13.5">
      <c r="V6262" s="21"/>
      <c r="W6262" s="21"/>
      <c r="X6262" s="21"/>
      <c r="Y6262" s="21"/>
    </row>
    <row r="6263" spans="22:25" ht="13.5">
      <c r="V6263" s="21"/>
      <c r="W6263" s="21"/>
      <c r="X6263" s="21"/>
      <c r="Y6263" s="21"/>
    </row>
    <row r="6264" spans="22:25" ht="13.5">
      <c r="V6264" s="21"/>
      <c r="W6264" s="21"/>
      <c r="X6264" s="21"/>
      <c r="Y6264" s="21"/>
    </row>
    <row r="6265" spans="22:25" ht="13.5">
      <c r="V6265" s="21"/>
      <c r="W6265" s="21"/>
      <c r="X6265" s="21"/>
      <c r="Y6265" s="21"/>
    </row>
    <row r="6266" spans="22:25" ht="13.5">
      <c r="V6266" s="21"/>
      <c r="W6266" s="21"/>
      <c r="X6266" s="21"/>
      <c r="Y6266" s="21"/>
    </row>
    <row r="6267" spans="22:25" ht="13.5">
      <c r="V6267" s="21"/>
      <c r="W6267" s="21"/>
      <c r="X6267" s="21"/>
      <c r="Y6267" s="21"/>
    </row>
    <row r="6268" spans="22:25" ht="13.5">
      <c r="V6268" s="21"/>
      <c r="W6268" s="21"/>
      <c r="X6268" s="21"/>
      <c r="Y6268" s="21"/>
    </row>
    <row r="6269" spans="22:25" ht="13.5">
      <c r="V6269" s="21"/>
      <c r="W6269" s="21"/>
      <c r="X6269" s="21"/>
      <c r="Y6269" s="21"/>
    </row>
    <row r="6270" spans="22:25" ht="13.5">
      <c r="V6270" s="21"/>
      <c r="W6270" s="21"/>
      <c r="X6270" s="21"/>
      <c r="Y6270" s="21"/>
    </row>
    <row r="6271" spans="22:25" ht="13.5">
      <c r="V6271" s="21"/>
      <c r="W6271" s="21"/>
      <c r="X6271" s="21"/>
      <c r="Y6271" s="21"/>
    </row>
    <row r="6272" spans="22:25" ht="13.5">
      <c r="V6272" s="21"/>
      <c r="W6272" s="21"/>
      <c r="X6272" s="21"/>
      <c r="Y6272" s="21"/>
    </row>
    <row r="6273" spans="22:25" ht="13.5">
      <c r="V6273" s="21"/>
      <c r="W6273" s="21"/>
      <c r="X6273" s="21"/>
      <c r="Y6273" s="21"/>
    </row>
    <row r="6274" spans="22:25" ht="13.5">
      <c r="V6274" s="21"/>
      <c r="W6274" s="21"/>
      <c r="X6274" s="21"/>
      <c r="Y6274" s="21"/>
    </row>
    <row r="6275" spans="22:25" ht="13.5">
      <c r="V6275" s="21"/>
      <c r="W6275" s="21"/>
      <c r="X6275" s="21"/>
      <c r="Y6275" s="21"/>
    </row>
    <row r="6276" spans="22:25" ht="13.5">
      <c r="V6276" s="21"/>
      <c r="W6276" s="21"/>
      <c r="X6276" s="21"/>
      <c r="Y6276" s="21"/>
    </row>
    <row r="6277" spans="22:25" ht="13.5">
      <c r="V6277" s="21"/>
      <c r="W6277" s="21"/>
      <c r="X6277" s="21"/>
      <c r="Y6277" s="21"/>
    </row>
    <row r="6278" spans="22:25" ht="13.5">
      <c r="V6278" s="21"/>
      <c r="W6278" s="21"/>
      <c r="X6278" s="21"/>
      <c r="Y6278" s="21"/>
    </row>
    <row r="6279" spans="22:25" ht="13.5">
      <c r="V6279" s="21"/>
      <c r="W6279" s="21"/>
      <c r="X6279" s="21"/>
      <c r="Y6279" s="21"/>
    </row>
    <row r="6280" spans="22:25" ht="13.5">
      <c r="V6280" s="21"/>
      <c r="W6280" s="21"/>
      <c r="X6280" s="21"/>
      <c r="Y6280" s="21"/>
    </row>
    <row r="6281" spans="22:25" ht="13.5">
      <c r="V6281" s="21"/>
      <c r="W6281" s="21"/>
      <c r="X6281" s="21"/>
      <c r="Y6281" s="21"/>
    </row>
    <row r="6282" spans="22:25" ht="13.5">
      <c r="V6282" s="21"/>
      <c r="W6282" s="21"/>
      <c r="X6282" s="21"/>
      <c r="Y6282" s="21"/>
    </row>
    <row r="6283" spans="22:25" ht="13.5">
      <c r="V6283" s="21"/>
      <c r="W6283" s="21"/>
      <c r="X6283" s="21"/>
      <c r="Y6283" s="21"/>
    </row>
    <row r="6284" spans="22:25" ht="13.5">
      <c r="V6284" s="21"/>
      <c r="W6284" s="21"/>
      <c r="X6284" s="21"/>
      <c r="Y6284" s="21"/>
    </row>
    <row r="6285" spans="22:25" ht="13.5">
      <c r="V6285" s="21"/>
      <c r="W6285" s="21"/>
      <c r="X6285" s="21"/>
      <c r="Y6285" s="21"/>
    </row>
    <row r="6286" spans="22:25" ht="13.5">
      <c r="V6286" s="21"/>
      <c r="W6286" s="21"/>
      <c r="X6286" s="21"/>
      <c r="Y6286" s="21"/>
    </row>
    <row r="6287" spans="22:25" ht="13.5">
      <c r="V6287" s="21"/>
      <c r="W6287" s="21"/>
      <c r="X6287" s="21"/>
      <c r="Y6287" s="21"/>
    </row>
    <row r="6288" spans="22:25" ht="13.5">
      <c r="V6288" s="21"/>
      <c r="W6288" s="21"/>
      <c r="X6288" s="21"/>
      <c r="Y6288" s="21"/>
    </row>
    <row r="6289" spans="22:25" ht="13.5">
      <c r="V6289" s="21"/>
      <c r="W6289" s="21"/>
      <c r="X6289" s="21"/>
      <c r="Y6289" s="21"/>
    </row>
    <row r="6290" spans="22:25" ht="13.5">
      <c r="V6290" s="21"/>
      <c r="W6290" s="21"/>
      <c r="X6290" s="21"/>
      <c r="Y6290" s="21"/>
    </row>
    <row r="6291" spans="22:25" ht="13.5">
      <c r="V6291" s="21"/>
      <c r="W6291" s="21"/>
      <c r="X6291" s="21"/>
      <c r="Y6291" s="21"/>
    </row>
    <row r="6292" spans="22:25" ht="13.5">
      <c r="V6292" s="21"/>
      <c r="W6292" s="21"/>
      <c r="X6292" s="21"/>
      <c r="Y6292" s="21"/>
    </row>
    <row r="6293" spans="22:25" ht="13.5">
      <c r="V6293" s="21"/>
      <c r="W6293" s="21"/>
      <c r="X6293" s="21"/>
      <c r="Y6293" s="21"/>
    </row>
    <row r="6294" spans="22:25" ht="13.5">
      <c r="V6294" s="21"/>
      <c r="W6294" s="21"/>
      <c r="X6294" s="21"/>
      <c r="Y6294" s="21"/>
    </row>
    <row r="6295" spans="22:25" ht="13.5">
      <c r="V6295" s="21"/>
      <c r="W6295" s="21"/>
      <c r="X6295" s="21"/>
      <c r="Y6295" s="21"/>
    </row>
    <row r="6296" spans="22:25" ht="13.5">
      <c r="V6296" s="21"/>
      <c r="W6296" s="21"/>
      <c r="X6296" s="21"/>
      <c r="Y6296" s="21"/>
    </row>
    <row r="6297" spans="22:25" ht="13.5">
      <c r="V6297" s="21"/>
      <c r="W6297" s="21"/>
      <c r="X6297" s="21"/>
      <c r="Y6297" s="21"/>
    </row>
    <row r="6298" spans="22:25" ht="13.5">
      <c r="V6298" s="21"/>
      <c r="W6298" s="21"/>
      <c r="X6298" s="21"/>
      <c r="Y6298" s="21"/>
    </row>
    <row r="6299" spans="22:25" ht="13.5">
      <c r="V6299" s="21"/>
      <c r="W6299" s="21"/>
      <c r="X6299" s="21"/>
      <c r="Y6299" s="21"/>
    </row>
    <row r="6300" spans="22:25" ht="13.5">
      <c r="V6300" s="21"/>
      <c r="W6300" s="21"/>
      <c r="X6300" s="21"/>
      <c r="Y6300" s="21"/>
    </row>
    <row r="6301" spans="22:25" ht="13.5">
      <c r="V6301" s="21"/>
      <c r="W6301" s="21"/>
      <c r="X6301" s="21"/>
      <c r="Y6301" s="21"/>
    </row>
    <row r="6302" spans="22:25" ht="13.5">
      <c r="V6302" s="21"/>
      <c r="W6302" s="21"/>
      <c r="X6302" s="21"/>
      <c r="Y6302" s="21"/>
    </row>
    <row r="6303" spans="22:25" ht="13.5">
      <c r="V6303" s="21"/>
      <c r="W6303" s="21"/>
      <c r="X6303" s="21"/>
      <c r="Y6303" s="21"/>
    </row>
    <row r="6304" spans="22:25" ht="13.5">
      <c r="V6304" s="21"/>
      <c r="W6304" s="21"/>
      <c r="X6304" s="21"/>
      <c r="Y6304" s="21"/>
    </row>
    <row r="6305" spans="22:25" ht="13.5">
      <c r="V6305" s="21"/>
      <c r="W6305" s="21"/>
      <c r="X6305" s="21"/>
      <c r="Y6305" s="21"/>
    </row>
    <row r="6306" spans="22:25" ht="13.5">
      <c r="V6306" s="21"/>
      <c r="W6306" s="21"/>
      <c r="X6306" s="21"/>
      <c r="Y6306" s="21"/>
    </row>
    <row r="6307" spans="22:25" ht="13.5">
      <c r="V6307" s="21"/>
      <c r="W6307" s="21"/>
      <c r="X6307" s="21"/>
      <c r="Y6307" s="21"/>
    </row>
    <row r="6308" spans="22:25" ht="13.5">
      <c r="V6308" s="21"/>
      <c r="W6308" s="21"/>
      <c r="X6308" s="21"/>
      <c r="Y6308" s="21"/>
    </row>
    <row r="6309" spans="22:25" ht="13.5">
      <c r="V6309" s="21"/>
      <c r="W6309" s="21"/>
      <c r="X6309" s="21"/>
      <c r="Y6309" s="21"/>
    </row>
    <row r="6310" spans="22:25" ht="13.5">
      <c r="V6310" s="21"/>
      <c r="W6310" s="21"/>
      <c r="X6310" s="21"/>
      <c r="Y6310" s="21"/>
    </row>
    <row r="6311" spans="22:25" ht="13.5">
      <c r="V6311" s="21"/>
      <c r="W6311" s="21"/>
      <c r="X6311" s="21"/>
      <c r="Y6311" s="21"/>
    </row>
    <row r="6312" spans="22:25" ht="13.5">
      <c r="V6312" s="21"/>
      <c r="W6312" s="21"/>
      <c r="X6312" s="21"/>
      <c r="Y6312" s="21"/>
    </row>
    <row r="6313" spans="22:25" ht="13.5">
      <c r="V6313" s="21"/>
      <c r="W6313" s="21"/>
      <c r="X6313" s="21"/>
      <c r="Y6313" s="21"/>
    </row>
    <row r="6314" spans="22:25" ht="13.5">
      <c r="V6314" s="21"/>
      <c r="W6314" s="21"/>
      <c r="X6314" s="21"/>
      <c r="Y6314" s="21"/>
    </row>
    <row r="6315" spans="22:25" ht="13.5">
      <c r="V6315" s="21"/>
      <c r="W6315" s="21"/>
      <c r="X6315" s="21"/>
      <c r="Y6315" s="21"/>
    </row>
    <row r="6316" spans="22:25" ht="13.5">
      <c r="V6316" s="21"/>
      <c r="W6316" s="21"/>
      <c r="X6316" s="21"/>
      <c r="Y6316" s="21"/>
    </row>
    <row r="6317" spans="22:25" ht="13.5">
      <c r="V6317" s="21"/>
      <c r="W6317" s="21"/>
      <c r="X6317" s="21"/>
      <c r="Y6317" s="21"/>
    </row>
    <row r="6318" spans="22:25" ht="13.5">
      <c r="V6318" s="21"/>
      <c r="W6318" s="21"/>
      <c r="X6318" s="21"/>
      <c r="Y6318" s="21"/>
    </row>
    <row r="6319" spans="22:25" ht="13.5">
      <c r="V6319" s="21"/>
      <c r="W6319" s="21"/>
      <c r="X6319" s="21"/>
      <c r="Y6319" s="21"/>
    </row>
    <row r="6320" spans="22:25" ht="13.5">
      <c r="V6320" s="21"/>
      <c r="W6320" s="21"/>
      <c r="X6320" s="21"/>
      <c r="Y6320" s="21"/>
    </row>
    <row r="6321" spans="22:25" ht="13.5">
      <c r="V6321" s="21"/>
      <c r="W6321" s="21"/>
      <c r="X6321" s="21"/>
      <c r="Y6321" s="21"/>
    </row>
    <row r="6322" spans="22:25" ht="13.5">
      <c r="V6322" s="21"/>
      <c r="W6322" s="21"/>
      <c r="X6322" s="21"/>
      <c r="Y6322" s="21"/>
    </row>
    <row r="6323" spans="22:25" ht="13.5">
      <c r="V6323" s="21"/>
      <c r="W6323" s="21"/>
      <c r="X6323" s="21"/>
      <c r="Y6323" s="21"/>
    </row>
    <row r="6324" spans="22:25" ht="13.5">
      <c r="V6324" s="21"/>
      <c r="W6324" s="21"/>
      <c r="X6324" s="21"/>
      <c r="Y6324" s="21"/>
    </row>
    <row r="6325" spans="22:25" ht="13.5">
      <c r="V6325" s="21"/>
      <c r="W6325" s="21"/>
      <c r="X6325" s="21"/>
      <c r="Y6325" s="21"/>
    </row>
    <row r="6326" spans="22:25" ht="13.5">
      <c r="V6326" s="21"/>
      <c r="W6326" s="21"/>
      <c r="X6326" s="21"/>
      <c r="Y6326" s="21"/>
    </row>
    <row r="6327" spans="22:25" ht="13.5">
      <c r="V6327" s="21"/>
      <c r="W6327" s="21"/>
      <c r="X6327" s="21"/>
      <c r="Y6327" s="21"/>
    </row>
    <row r="6328" spans="22:25" ht="13.5">
      <c r="V6328" s="21"/>
      <c r="W6328" s="21"/>
      <c r="X6328" s="21"/>
      <c r="Y6328" s="21"/>
    </row>
    <row r="6329" spans="22:25" ht="13.5">
      <c r="V6329" s="21"/>
      <c r="W6329" s="21"/>
      <c r="X6329" s="21"/>
      <c r="Y6329" s="21"/>
    </row>
    <row r="6330" spans="22:25" ht="13.5">
      <c r="V6330" s="21"/>
      <c r="W6330" s="21"/>
      <c r="X6330" s="21"/>
      <c r="Y6330" s="21"/>
    </row>
    <row r="6331" spans="22:25" ht="13.5">
      <c r="V6331" s="21"/>
      <c r="W6331" s="21"/>
      <c r="X6331" s="21"/>
      <c r="Y6331" s="21"/>
    </row>
    <row r="6332" spans="22:25" ht="13.5">
      <c r="V6332" s="21"/>
      <c r="W6332" s="21"/>
      <c r="X6332" s="21"/>
      <c r="Y6332" s="21"/>
    </row>
    <row r="6333" spans="22:25" ht="13.5">
      <c r="V6333" s="21"/>
      <c r="W6333" s="21"/>
      <c r="X6333" s="21"/>
      <c r="Y6333" s="21"/>
    </row>
    <row r="6334" spans="22:25" ht="13.5">
      <c r="V6334" s="21"/>
      <c r="W6334" s="21"/>
      <c r="X6334" s="21"/>
      <c r="Y6334" s="21"/>
    </row>
    <row r="6335" spans="22:25" ht="13.5">
      <c r="V6335" s="21"/>
      <c r="W6335" s="21"/>
      <c r="X6335" s="21"/>
      <c r="Y6335" s="21"/>
    </row>
    <row r="6336" spans="22:25" ht="13.5">
      <c r="V6336" s="21"/>
      <c r="W6336" s="21"/>
      <c r="X6336" s="21"/>
      <c r="Y6336" s="21"/>
    </row>
    <row r="6337" spans="22:25" ht="13.5">
      <c r="V6337" s="21"/>
      <c r="W6337" s="21"/>
      <c r="X6337" s="21"/>
      <c r="Y6337" s="21"/>
    </row>
    <row r="6338" spans="22:25" ht="13.5">
      <c r="V6338" s="21"/>
      <c r="W6338" s="21"/>
      <c r="X6338" s="21"/>
      <c r="Y6338" s="21"/>
    </row>
    <row r="6339" spans="22:25" ht="13.5">
      <c r="V6339" s="21"/>
      <c r="W6339" s="21"/>
      <c r="X6339" s="21"/>
      <c r="Y6339" s="21"/>
    </row>
    <row r="6340" spans="22:25" ht="13.5">
      <c r="V6340" s="21"/>
      <c r="W6340" s="21"/>
      <c r="X6340" s="21"/>
      <c r="Y6340" s="21"/>
    </row>
    <row r="6341" spans="22:25" ht="13.5">
      <c r="V6341" s="21"/>
      <c r="W6341" s="21"/>
      <c r="X6341" s="21"/>
      <c r="Y6341" s="21"/>
    </row>
    <row r="6342" spans="22:25" ht="13.5">
      <c r="V6342" s="21"/>
      <c r="W6342" s="21"/>
      <c r="X6342" s="21"/>
      <c r="Y6342" s="21"/>
    </row>
    <row r="6343" spans="22:25" ht="13.5">
      <c r="V6343" s="21"/>
      <c r="W6343" s="21"/>
      <c r="X6343" s="21"/>
      <c r="Y6343" s="21"/>
    </row>
    <row r="6344" spans="22:25" ht="13.5">
      <c r="V6344" s="21"/>
      <c r="W6344" s="21"/>
      <c r="X6344" s="21"/>
      <c r="Y6344" s="21"/>
    </row>
    <row r="6345" spans="22:25" ht="13.5">
      <c r="V6345" s="21"/>
      <c r="W6345" s="21"/>
      <c r="X6345" s="21"/>
      <c r="Y6345" s="21"/>
    </row>
    <row r="6346" spans="22:25" ht="13.5">
      <c r="V6346" s="21"/>
      <c r="W6346" s="21"/>
      <c r="X6346" s="21"/>
      <c r="Y6346" s="21"/>
    </row>
    <row r="6347" spans="22:25" ht="13.5">
      <c r="V6347" s="21"/>
      <c r="W6347" s="21"/>
      <c r="X6347" s="21"/>
      <c r="Y6347" s="21"/>
    </row>
    <row r="6348" spans="22:25" ht="13.5">
      <c r="V6348" s="21"/>
      <c r="W6348" s="21"/>
      <c r="X6348" s="21"/>
      <c r="Y6348" s="21"/>
    </row>
    <row r="6349" spans="22:25" ht="13.5">
      <c r="V6349" s="21"/>
      <c r="W6349" s="21"/>
      <c r="X6349" s="21"/>
      <c r="Y6349" s="21"/>
    </row>
    <row r="6350" spans="22:25" ht="13.5">
      <c r="V6350" s="21"/>
      <c r="W6350" s="21"/>
      <c r="X6350" s="21"/>
      <c r="Y6350" s="21"/>
    </row>
    <row r="6351" spans="22:25" ht="13.5">
      <c r="V6351" s="21"/>
      <c r="W6351" s="21"/>
      <c r="X6351" s="21"/>
      <c r="Y6351" s="21"/>
    </row>
    <row r="6352" spans="22:25" ht="13.5">
      <c r="V6352" s="21"/>
      <c r="W6352" s="21"/>
      <c r="X6352" s="21"/>
      <c r="Y6352" s="21"/>
    </row>
    <row r="6353" spans="22:25" ht="13.5">
      <c r="V6353" s="21"/>
      <c r="W6353" s="21"/>
      <c r="X6353" s="21"/>
      <c r="Y6353" s="21"/>
    </row>
    <row r="6354" spans="22:25" ht="13.5">
      <c r="V6354" s="21"/>
      <c r="W6354" s="21"/>
      <c r="X6354" s="21"/>
      <c r="Y6354" s="21"/>
    </row>
    <row r="6355" spans="22:25" ht="13.5">
      <c r="V6355" s="21"/>
      <c r="W6355" s="21"/>
      <c r="X6355" s="21"/>
      <c r="Y6355" s="21"/>
    </row>
    <row r="6356" spans="22:25" ht="13.5">
      <c r="V6356" s="21"/>
      <c r="W6356" s="21"/>
      <c r="X6356" s="21"/>
      <c r="Y6356" s="21"/>
    </row>
    <row r="6357" spans="22:25" ht="13.5">
      <c r="V6357" s="21"/>
      <c r="W6357" s="21"/>
      <c r="X6357" s="21"/>
      <c r="Y6357" s="21"/>
    </row>
    <row r="6358" spans="22:25" ht="13.5">
      <c r="V6358" s="21"/>
      <c r="W6358" s="21"/>
      <c r="X6358" s="21"/>
      <c r="Y6358" s="21"/>
    </row>
    <row r="6359" spans="22:25" ht="13.5">
      <c r="V6359" s="21"/>
      <c r="W6359" s="21"/>
      <c r="X6359" s="21"/>
      <c r="Y6359" s="21"/>
    </row>
    <row r="6360" spans="22:25" ht="13.5">
      <c r="V6360" s="21"/>
      <c r="W6360" s="21"/>
      <c r="X6360" s="21"/>
      <c r="Y6360" s="21"/>
    </row>
    <row r="6361" spans="22:25" ht="13.5">
      <c r="V6361" s="21"/>
      <c r="W6361" s="21"/>
      <c r="X6361" s="21"/>
      <c r="Y6361" s="21"/>
    </row>
    <row r="6362" spans="22:25" ht="13.5">
      <c r="V6362" s="21"/>
      <c r="W6362" s="21"/>
      <c r="X6362" s="21"/>
      <c r="Y6362" s="21"/>
    </row>
    <row r="6363" spans="22:25" ht="13.5">
      <c r="V6363" s="21"/>
      <c r="W6363" s="21"/>
      <c r="X6363" s="21"/>
      <c r="Y6363" s="21"/>
    </row>
    <row r="6364" spans="22:25" ht="13.5">
      <c r="V6364" s="21"/>
      <c r="W6364" s="21"/>
      <c r="X6364" s="21"/>
      <c r="Y6364" s="21"/>
    </row>
    <row r="6365" spans="22:25" ht="13.5">
      <c r="V6365" s="21"/>
      <c r="W6365" s="21"/>
      <c r="X6365" s="21"/>
      <c r="Y6365" s="21"/>
    </row>
    <row r="6366" spans="22:25" ht="13.5">
      <c r="V6366" s="21"/>
      <c r="W6366" s="21"/>
      <c r="X6366" s="21"/>
      <c r="Y6366" s="21"/>
    </row>
    <row r="6367" spans="22:25" ht="13.5">
      <c r="V6367" s="21"/>
      <c r="W6367" s="21"/>
      <c r="X6367" s="21"/>
      <c r="Y6367" s="21"/>
    </row>
    <row r="6368" spans="22:25" ht="13.5">
      <c r="V6368" s="21"/>
      <c r="W6368" s="21"/>
      <c r="X6368" s="21"/>
      <c r="Y6368" s="21"/>
    </row>
    <row r="6369" spans="22:25" ht="13.5">
      <c r="V6369" s="21"/>
      <c r="W6369" s="21"/>
      <c r="X6369" s="21"/>
      <c r="Y6369" s="21"/>
    </row>
    <row r="6370" spans="22:25" ht="13.5">
      <c r="V6370" s="21"/>
      <c r="W6370" s="21"/>
      <c r="X6370" s="21"/>
      <c r="Y6370" s="21"/>
    </row>
    <row r="6371" spans="22:25" ht="13.5">
      <c r="V6371" s="21"/>
      <c r="W6371" s="21"/>
      <c r="X6371" s="21"/>
      <c r="Y6371" s="21"/>
    </row>
    <row r="6372" spans="22:25" ht="13.5">
      <c r="V6372" s="21"/>
      <c r="W6372" s="21"/>
      <c r="X6372" s="21"/>
      <c r="Y6372" s="21"/>
    </row>
    <row r="6373" spans="22:25" ht="13.5">
      <c r="V6373" s="21"/>
      <c r="W6373" s="21"/>
      <c r="X6373" s="21"/>
      <c r="Y6373" s="21"/>
    </row>
    <row r="6374" spans="22:25" ht="13.5">
      <c r="V6374" s="21"/>
      <c r="W6374" s="21"/>
      <c r="X6374" s="21"/>
      <c r="Y6374" s="21"/>
    </row>
    <row r="6375" spans="22:25" ht="13.5">
      <c r="V6375" s="21"/>
      <c r="W6375" s="21"/>
      <c r="X6375" s="21"/>
      <c r="Y6375" s="21"/>
    </row>
    <row r="6376" spans="22:25" ht="13.5">
      <c r="V6376" s="21"/>
      <c r="W6376" s="21"/>
      <c r="X6376" s="21"/>
      <c r="Y6376" s="21"/>
    </row>
    <row r="6377" spans="22:25" ht="13.5">
      <c r="V6377" s="21"/>
      <c r="W6377" s="21"/>
      <c r="X6377" s="21"/>
      <c r="Y6377" s="21"/>
    </row>
    <row r="6378" spans="22:25" ht="13.5">
      <c r="V6378" s="21"/>
      <c r="W6378" s="21"/>
      <c r="X6378" s="21"/>
      <c r="Y6378" s="21"/>
    </row>
    <row r="6379" spans="22:25" ht="13.5">
      <c r="V6379" s="21"/>
      <c r="W6379" s="21"/>
      <c r="X6379" s="21"/>
      <c r="Y6379" s="21"/>
    </row>
    <row r="6380" spans="22:25" ht="13.5">
      <c r="V6380" s="21"/>
      <c r="W6380" s="21"/>
      <c r="X6380" s="21"/>
      <c r="Y6380" s="21"/>
    </row>
    <row r="6381" spans="22:25" ht="13.5">
      <c r="V6381" s="21"/>
      <c r="W6381" s="21"/>
      <c r="X6381" s="21"/>
      <c r="Y6381" s="21"/>
    </row>
    <row r="6382" spans="22:25" ht="13.5">
      <c r="V6382" s="21"/>
      <c r="W6382" s="21"/>
      <c r="X6382" s="21"/>
      <c r="Y6382" s="21"/>
    </row>
    <row r="6383" spans="22:25" ht="13.5">
      <c r="V6383" s="21"/>
      <c r="W6383" s="21"/>
      <c r="X6383" s="21"/>
      <c r="Y6383" s="21"/>
    </row>
    <row r="6384" spans="22:25" ht="13.5">
      <c r="V6384" s="21"/>
      <c r="W6384" s="21"/>
      <c r="X6384" s="21"/>
      <c r="Y6384" s="21"/>
    </row>
    <row r="6385" spans="22:25" ht="13.5">
      <c r="V6385" s="21"/>
      <c r="W6385" s="21"/>
      <c r="X6385" s="21"/>
      <c r="Y6385" s="21"/>
    </row>
    <row r="6386" spans="22:25" ht="13.5">
      <c r="V6386" s="21"/>
      <c r="W6386" s="21"/>
      <c r="X6386" s="21"/>
      <c r="Y6386" s="21"/>
    </row>
    <row r="6387" spans="22:25" ht="13.5">
      <c r="V6387" s="21"/>
      <c r="W6387" s="21"/>
      <c r="X6387" s="21"/>
      <c r="Y6387" s="21"/>
    </row>
    <row r="6388" spans="22:25" ht="13.5">
      <c r="V6388" s="21"/>
      <c r="W6388" s="21"/>
      <c r="X6388" s="21"/>
      <c r="Y6388" s="21"/>
    </row>
    <row r="6389" spans="22:25" ht="13.5">
      <c r="V6389" s="21"/>
      <c r="W6389" s="21"/>
      <c r="X6389" s="21"/>
      <c r="Y6389" s="21"/>
    </row>
    <row r="6390" spans="22:25" ht="13.5">
      <c r="V6390" s="21"/>
      <c r="W6390" s="21"/>
      <c r="X6390" s="21"/>
      <c r="Y6390" s="21"/>
    </row>
    <row r="6391" spans="22:25" ht="13.5">
      <c r="V6391" s="21"/>
      <c r="W6391" s="21"/>
      <c r="X6391" s="21"/>
      <c r="Y6391" s="21"/>
    </row>
    <row r="6392" spans="22:25" ht="13.5">
      <c r="V6392" s="21"/>
      <c r="W6392" s="21"/>
      <c r="X6392" s="21"/>
      <c r="Y6392" s="21"/>
    </row>
    <row r="6393" spans="22:25" ht="13.5">
      <c r="V6393" s="21"/>
      <c r="W6393" s="21"/>
      <c r="X6393" s="21"/>
      <c r="Y6393" s="21"/>
    </row>
    <row r="6394" spans="22:25" ht="13.5">
      <c r="V6394" s="21"/>
      <c r="W6394" s="21"/>
      <c r="X6394" s="21"/>
      <c r="Y6394" s="21"/>
    </row>
    <row r="6395" spans="22:25" ht="13.5">
      <c r="V6395" s="21"/>
      <c r="W6395" s="21"/>
      <c r="X6395" s="21"/>
      <c r="Y6395" s="21"/>
    </row>
    <row r="6396" spans="22:25" ht="13.5">
      <c r="V6396" s="21"/>
      <c r="W6396" s="21"/>
      <c r="X6396" s="21"/>
      <c r="Y6396" s="21"/>
    </row>
    <row r="6397" spans="22:25" ht="13.5">
      <c r="V6397" s="21"/>
      <c r="W6397" s="21"/>
      <c r="X6397" s="21"/>
      <c r="Y6397" s="21"/>
    </row>
    <row r="6398" spans="22:25" ht="13.5">
      <c r="V6398" s="21"/>
      <c r="W6398" s="21"/>
      <c r="X6398" s="21"/>
      <c r="Y6398" s="21"/>
    </row>
    <row r="6399" spans="22:25" ht="13.5">
      <c r="V6399" s="21"/>
      <c r="W6399" s="21"/>
      <c r="X6399" s="21"/>
      <c r="Y6399" s="21"/>
    </row>
    <row r="6400" spans="22:25" ht="13.5">
      <c r="V6400" s="21"/>
      <c r="W6400" s="21"/>
      <c r="X6400" s="21"/>
      <c r="Y6400" s="21"/>
    </row>
    <row r="6401" spans="22:25" ht="13.5">
      <c r="V6401" s="21"/>
      <c r="W6401" s="21"/>
      <c r="X6401" s="21"/>
      <c r="Y6401" s="21"/>
    </row>
    <row r="6402" spans="22:25" ht="13.5">
      <c r="V6402" s="21"/>
      <c r="W6402" s="21"/>
      <c r="X6402" s="21"/>
      <c r="Y6402" s="21"/>
    </row>
    <row r="6403" spans="22:25" ht="13.5">
      <c r="V6403" s="21"/>
      <c r="W6403" s="21"/>
      <c r="X6403" s="21"/>
      <c r="Y6403" s="21"/>
    </row>
    <row r="6404" spans="22:25" ht="13.5">
      <c r="V6404" s="21"/>
      <c r="W6404" s="21"/>
      <c r="X6404" s="21"/>
      <c r="Y6404" s="21"/>
    </row>
    <row r="6405" spans="22:25" ht="13.5">
      <c r="V6405" s="21"/>
      <c r="W6405" s="21"/>
      <c r="X6405" s="21"/>
      <c r="Y6405" s="21"/>
    </row>
    <row r="6406" spans="22:25" ht="13.5">
      <c r="V6406" s="21"/>
      <c r="W6406" s="21"/>
      <c r="X6406" s="21"/>
      <c r="Y6406" s="21"/>
    </row>
    <row r="6407" spans="22:25" ht="13.5">
      <c r="V6407" s="21"/>
      <c r="W6407" s="21"/>
      <c r="X6407" s="21"/>
      <c r="Y6407" s="21"/>
    </row>
    <row r="6408" spans="22:25" ht="13.5">
      <c r="V6408" s="21"/>
      <c r="W6408" s="21"/>
      <c r="X6408" s="21"/>
      <c r="Y6408" s="21"/>
    </row>
    <row r="6409" spans="22:25" ht="13.5">
      <c r="V6409" s="21"/>
      <c r="W6409" s="21"/>
      <c r="X6409" s="21"/>
      <c r="Y6409" s="21"/>
    </row>
    <row r="6410" spans="22:25" ht="13.5">
      <c r="V6410" s="21"/>
      <c r="W6410" s="21"/>
      <c r="X6410" s="21"/>
      <c r="Y6410" s="21"/>
    </row>
    <row r="6411" spans="22:25" ht="13.5">
      <c r="V6411" s="21"/>
      <c r="W6411" s="21"/>
      <c r="X6411" s="21"/>
      <c r="Y6411" s="21"/>
    </row>
    <row r="6412" spans="22:25" ht="13.5">
      <c r="V6412" s="21"/>
      <c r="W6412" s="21"/>
      <c r="X6412" s="21"/>
      <c r="Y6412" s="21"/>
    </row>
    <row r="6413" spans="22:25" ht="13.5">
      <c r="V6413" s="21"/>
      <c r="W6413" s="21"/>
      <c r="X6413" s="21"/>
      <c r="Y6413" s="21"/>
    </row>
    <row r="6414" spans="22:25" ht="13.5">
      <c r="V6414" s="21"/>
      <c r="W6414" s="21"/>
      <c r="X6414" s="21"/>
      <c r="Y6414" s="21"/>
    </row>
    <row r="6415" spans="22:25" ht="13.5">
      <c r="V6415" s="21"/>
      <c r="W6415" s="21"/>
      <c r="X6415" s="21"/>
      <c r="Y6415" s="21"/>
    </row>
    <row r="6416" spans="22:25" ht="13.5">
      <c r="V6416" s="21"/>
      <c r="W6416" s="21"/>
      <c r="X6416" s="21"/>
      <c r="Y6416" s="21"/>
    </row>
    <row r="6417" spans="22:25" ht="13.5">
      <c r="V6417" s="21"/>
      <c r="W6417" s="21"/>
      <c r="X6417" s="21"/>
      <c r="Y6417" s="21"/>
    </row>
    <row r="6418" spans="22:25" ht="13.5">
      <c r="V6418" s="21"/>
      <c r="W6418" s="21"/>
      <c r="X6418" s="21"/>
      <c r="Y6418" s="21"/>
    </row>
    <row r="6419" spans="22:25" ht="13.5">
      <c r="V6419" s="21"/>
      <c r="W6419" s="21"/>
      <c r="X6419" s="21"/>
      <c r="Y6419" s="21"/>
    </row>
    <row r="6420" spans="22:25" ht="13.5">
      <c r="V6420" s="21"/>
      <c r="W6420" s="21"/>
      <c r="X6420" s="21"/>
      <c r="Y6420" s="21"/>
    </row>
    <row r="6421" spans="22:25" ht="13.5">
      <c r="V6421" s="21"/>
      <c r="W6421" s="21"/>
      <c r="X6421" s="21"/>
      <c r="Y6421" s="21"/>
    </row>
    <row r="6422" spans="22:25" ht="13.5">
      <c r="V6422" s="21"/>
      <c r="W6422" s="21"/>
      <c r="X6422" s="21"/>
      <c r="Y6422" s="21"/>
    </row>
    <row r="6423" spans="22:25" ht="13.5">
      <c r="V6423" s="21"/>
      <c r="W6423" s="21"/>
      <c r="X6423" s="21"/>
      <c r="Y6423" s="21"/>
    </row>
    <row r="6424" spans="22:25" ht="13.5">
      <c r="V6424" s="21"/>
      <c r="W6424" s="21"/>
      <c r="X6424" s="21"/>
      <c r="Y6424" s="21"/>
    </row>
    <row r="6425" spans="22:25" ht="13.5">
      <c r="V6425" s="21"/>
      <c r="W6425" s="21"/>
      <c r="X6425" s="21"/>
      <c r="Y6425" s="21"/>
    </row>
    <row r="6426" spans="22:25" ht="13.5">
      <c r="V6426" s="21"/>
      <c r="W6426" s="21"/>
      <c r="X6426" s="21"/>
      <c r="Y6426" s="21"/>
    </row>
    <row r="6427" spans="22:25" ht="13.5">
      <c r="V6427" s="21"/>
      <c r="W6427" s="21"/>
      <c r="X6427" s="21"/>
      <c r="Y6427" s="21"/>
    </row>
    <row r="6428" spans="22:25" ht="13.5">
      <c r="V6428" s="21"/>
      <c r="W6428" s="21"/>
      <c r="X6428" s="21"/>
      <c r="Y6428" s="21"/>
    </row>
    <row r="6429" spans="22:25" ht="13.5">
      <c r="V6429" s="21"/>
      <c r="W6429" s="21"/>
      <c r="X6429" s="21"/>
      <c r="Y6429" s="21"/>
    </row>
    <row r="6430" spans="22:25" ht="13.5">
      <c r="V6430" s="21"/>
      <c r="W6430" s="21"/>
      <c r="X6430" s="21"/>
      <c r="Y6430" s="21"/>
    </row>
    <row r="6431" spans="22:25" ht="13.5">
      <c r="V6431" s="21"/>
      <c r="W6431" s="21"/>
      <c r="X6431" s="21"/>
      <c r="Y6431" s="21"/>
    </row>
    <row r="6432" spans="22:25" ht="13.5">
      <c r="V6432" s="21"/>
      <c r="W6432" s="21"/>
      <c r="X6432" s="21"/>
      <c r="Y6432" s="21"/>
    </row>
    <row r="6433" spans="22:25" ht="13.5">
      <c r="V6433" s="21"/>
      <c r="W6433" s="21"/>
      <c r="X6433" s="21"/>
      <c r="Y6433" s="21"/>
    </row>
    <row r="6434" spans="22:25" ht="13.5">
      <c r="V6434" s="21"/>
      <c r="W6434" s="21"/>
      <c r="X6434" s="21"/>
      <c r="Y6434" s="21"/>
    </row>
    <row r="6435" spans="22:25" ht="13.5">
      <c r="V6435" s="21"/>
      <c r="W6435" s="21"/>
      <c r="X6435" s="21"/>
      <c r="Y6435" s="21"/>
    </row>
    <row r="6436" spans="22:25" ht="13.5">
      <c r="V6436" s="21"/>
      <c r="W6436" s="21"/>
      <c r="X6436" s="21"/>
      <c r="Y6436" s="21"/>
    </row>
    <row r="6437" spans="22:25" ht="13.5">
      <c r="V6437" s="21"/>
      <c r="W6437" s="21"/>
      <c r="X6437" s="21"/>
      <c r="Y6437" s="21"/>
    </row>
    <row r="6438" spans="22:25" ht="13.5">
      <c r="V6438" s="21"/>
      <c r="W6438" s="21"/>
      <c r="X6438" s="21"/>
      <c r="Y6438" s="21"/>
    </row>
    <row r="6439" spans="22:25" ht="13.5">
      <c r="V6439" s="21"/>
      <c r="W6439" s="21"/>
      <c r="X6439" s="21"/>
      <c r="Y6439" s="21"/>
    </row>
    <row r="6440" spans="22:25" ht="13.5">
      <c r="V6440" s="21"/>
      <c r="W6440" s="21"/>
      <c r="X6440" s="21"/>
      <c r="Y6440" s="21"/>
    </row>
    <row r="6441" spans="22:25" ht="13.5">
      <c r="V6441" s="21"/>
      <c r="W6441" s="21"/>
      <c r="X6441" s="21"/>
      <c r="Y6441" s="21"/>
    </row>
    <row r="6442" spans="22:25" ht="13.5">
      <c r="V6442" s="21"/>
      <c r="W6442" s="21"/>
      <c r="X6442" s="21"/>
      <c r="Y6442" s="21"/>
    </row>
    <row r="6443" spans="22:25" ht="13.5">
      <c r="V6443" s="21"/>
      <c r="W6443" s="21"/>
      <c r="X6443" s="21"/>
      <c r="Y6443" s="21"/>
    </row>
    <row r="6444" spans="22:25" ht="13.5">
      <c r="V6444" s="21"/>
      <c r="W6444" s="21"/>
      <c r="X6444" s="21"/>
      <c r="Y6444" s="21"/>
    </row>
    <row r="6445" spans="22:25" ht="13.5">
      <c r="V6445" s="21"/>
      <c r="W6445" s="21"/>
      <c r="X6445" s="21"/>
      <c r="Y6445" s="21"/>
    </row>
    <row r="6446" spans="22:25" ht="13.5">
      <c r="V6446" s="21"/>
      <c r="W6446" s="21"/>
      <c r="X6446" s="21"/>
      <c r="Y6446" s="21"/>
    </row>
    <row r="6447" spans="22:25" ht="13.5">
      <c r="V6447" s="21"/>
      <c r="W6447" s="21"/>
      <c r="X6447" s="21"/>
      <c r="Y6447" s="21"/>
    </row>
    <row r="6448" spans="22:25" ht="13.5">
      <c r="V6448" s="21"/>
      <c r="W6448" s="21"/>
      <c r="X6448" s="21"/>
      <c r="Y6448" s="21"/>
    </row>
    <row r="6449" spans="22:25" ht="13.5">
      <c r="V6449" s="21"/>
      <c r="W6449" s="21"/>
      <c r="X6449" s="21"/>
      <c r="Y6449" s="21"/>
    </row>
    <row r="6450" spans="22:25" ht="13.5">
      <c r="V6450" s="21"/>
      <c r="W6450" s="21"/>
      <c r="X6450" s="21"/>
      <c r="Y6450" s="21"/>
    </row>
    <row r="6451" spans="22:25" ht="13.5">
      <c r="V6451" s="21"/>
      <c r="W6451" s="21"/>
      <c r="X6451" s="21"/>
      <c r="Y6451" s="21"/>
    </row>
    <row r="6452" spans="22:25" ht="13.5">
      <c r="V6452" s="21"/>
      <c r="W6452" s="21"/>
      <c r="X6452" s="21"/>
      <c r="Y6452" s="21"/>
    </row>
    <row r="6453" spans="22:25" ht="13.5">
      <c r="V6453" s="21"/>
      <c r="W6453" s="21"/>
      <c r="X6453" s="21"/>
      <c r="Y6453" s="21"/>
    </row>
    <row r="6454" spans="22:25" ht="13.5">
      <c r="V6454" s="21"/>
      <c r="W6454" s="21"/>
      <c r="X6454" s="21"/>
      <c r="Y6454" s="21"/>
    </row>
    <row r="6455" spans="22:25" ht="13.5">
      <c r="V6455" s="21"/>
      <c r="W6455" s="21"/>
      <c r="X6455" s="21"/>
      <c r="Y6455" s="21"/>
    </row>
    <row r="6456" spans="22:25" ht="13.5">
      <c r="V6456" s="21"/>
      <c r="W6456" s="21"/>
      <c r="X6456" s="21"/>
      <c r="Y6456" s="21"/>
    </row>
    <row r="6457" spans="22:25" ht="13.5">
      <c r="V6457" s="21"/>
      <c r="W6457" s="21"/>
      <c r="X6457" s="21"/>
      <c r="Y6457" s="21"/>
    </row>
    <row r="6458" spans="22:25" ht="13.5">
      <c r="V6458" s="21"/>
      <c r="W6458" s="21"/>
      <c r="X6458" s="21"/>
      <c r="Y6458" s="21"/>
    </row>
    <row r="6459" spans="22:25" ht="13.5">
      <c r="V6459" s="21"/>
      <c r="W6459" s="21"/>
      <c r="X6459" s="21"/>
      <c r="Y6459" s="21"/>
    </row>
    <row r="6460" spans="22:25" ht="13.5">
      <c r="V6460" s="21"/>
      <c r="W6460" s="21"/>
      <c r="X6460" s="21"/>
      <c r="Y6460" s="21"/>
    </row>
    <row r="6461" spans="22:25" ht="13.5">
      <c r="V6461" s="21"/>
      <c r="W6461" s="21"/>
      <c r="X6461" s="21"/>
      <c r="Y6461" s="21"/>
    </row>
    <row r="6462" spans="22:25" ht="13.5">
      <c r="V6462" s="21"/>
      <c r="W6462" s="21"/>
      <c r="X6462" s="21"/>
      <c r="Y6462" s="21"/>
    </row>
    <row r="6463" spans="22:25" ht="13.5">
      <c r="V6463" s="21"/>
      <c r="W6463" s="21"/>
      <c r="X6463" s="21"/>
      <c r="Y6463" s="21"/>
    </row>
    <row r="6464" spans="22:25" ht="13.5">
      <c r="V6464" s="21"/>
      <c r="W6464" s="21"/>
      <c r="X6464" s="21"/>
      <c r="Y6464" s="21"/>
    </row>
    <row r="6465" spans="22:25" ht="13.5">
      <c r="V6465" s="21"/>
      <c r="W6465" s="21"/>
      <c r="X6465" s="21"/>
      <c r="Y6465" s="21"/>
    </row>
    <row r="6466" spans="22:25" ht="13.5">
      <c r="V6466" s="21"/>
      <c r="W6466" s="21"/>
      <c r="X6466" s="21"/>
      <c r="Y6466" s="21"/>
    </row>
    <row r="6467" spans="22:25" ht="13.5">
      <c r="V6467" s="21"/>
      <c r="W6467" s="21"/>
      <c r="X6467" s="21"/>
      <c r="Y6467" s="21"/>
    </row>
    <row r="6468" spans="22:25" ht="13.5">
      <c r="V6468" s="21"/>
      <c r="W6468" s="21"/>
      <c r="X6468" s="21"/>
      <c r="Y6468" s="21"/>
    </row>
    <row r="6469" spans="22:25" ht="13.5">
      <c r="V6469" s="21"/>
      <c r="W6469" s="21"/>
      <c r="X6469" s="21"/>
      <c r="Y6469" s="21"/>
    </row>
    <row r="6470" spans="22:25" ht="13.5">
      <c r="V6470" s="21"/>
      <c r="W6470" s="21"/>
      <c r="X6470" s="21"/>
      <c r="Y6470" s="21"/>
    </row>
    <row r="6471" spans="22:25" ht="13.5">
      <c r="V6471" s="21"/>
      <c r="W6471" s="21"/>
      <c r="X6471" s="21"/>
      <c r="Y6471" s="21"/>
    </row>
    <row r="6472" spans="22:25" ht="13.5">
      <c r="V6472" s="21"/>
      <c r="W6472" s="21"/>
      <c r="X6472" s="21"/>
      <c r="Y6472" s="21"/>
    </row>
    <row r="6473" spans="22:25" ht="13.5">
      <c r="V6473" s="21"/>
      <c r="W6473" s="21"/>
      <c r="X6473" s="21"/>
      <c r="Y6473" s="21"/>
    </row>
    <row r="6474" spans="22:25" ht="13.5">
      <c r="V6474" s="21"/>
      <c r="W6474" s="21"/>
      <c r="X6474" s="21"/>
      <c r="Y6474" s="21"/>
    </row>
    <row r="6475" spans="22:25" ht="13.5">
      <c r="V6475" s="21"/>
      <c r="W6475" s="21"/>
      <c r="X6475" s="21"/>
      <c r="Y6475" s="21"/>
    </row>
    <row r="6476" spans="22:25" ht="13.5">
      <c r="V6476" s="21"/>
      <c r="W6476" s="21"/>
      <c r="X6476" s="21"/>
      <c r="Y6476" s="21"/>
    </row>
    <row r="6477" spans="22:25" ht="13.5">
      <c r="V6477" s="21"/>
      <c r="W6477" s="21"/>
      <c r="X6477" s="21"/>
      <c r="Y6477" s="21"/>
    </row>
    <row r="6478" spans="22:25" ht="13.5">
      <c r="V6478" s="21"/>
      <c r="W6478" s="21"/>
      <c r="X6478" s="21"/>
      <c r="Y6478" s="21"/>
    </row>
    <row r="6479" spans="22:25" ht="13.5">
      <c r="V6479" s="21"/>
      <c r="W6479" s="21"/>
      <c r="X6479" s="21"/>
      <c r="Y6479" s="21"/>
    </row>
    <row r="6480" spans="22:25" ht="13.5">
      <c r="V6480" s="21"/>
      <c r="W6480" s="21"/>
      <c r="X6480" s="21"/>
      <c r="Y6480" s="21"/>
    </row>
    <row r="6481" spans="22:25" ht="13.5">
      <c r="V6481" s="21"/>
      <c r="W6481" s="21"/>
      <c r="X6481" s="21"/>
      <c r="Y6481" s="21"/>
    </row>
    <row r="6482" spans="22:25" ht="13.5">
      <c r="V6482" s="21"/>
      <c r="W6482" s="21"/>
      <c r="X6482" s="21"/>
      <c r="Y6482" s="21"/>
    </row>
    <row r="6483" spans="22:25" ht="13.5">
      <c r="V6483" s="21"/>
      <c r="W6483" s="21"/>
      <c r="X6483" s="21"/>
      <c r="Y6483" s="21"/>
    </row>
    <row r="6484" spans="22:25" ht="13.5">
      <c r="V6484" s="21"/>
      <c r="W6484" s="21"/>
      <c r="X6484" s="21"/>
      <c r="Y6484" s="21"/>
    </row>
    <row r="6485" spans="22:25" ht="13.5">
      <c r="V6485" s="21"/>
      <c r="W6485" s="21"/>
      <c r="X6485" s="21"/>
      <c r="Y6485" s="21"/>
    </row>
    <row r="6486" spans="22:25" ht="13.5">
      <c r="V6486" s="21"/>
      <c r="W6486" s="21"/>
      <c r="X6486" s="21"/>
      <c r="Y6486" s="21"/>
    </row>
    <row r="6487" spans="22:25" ht="13.5">
      <c r="V6487" s="21"/>
      <c r="W6487" s="21"/>
      <c r="X6487" s="21"/>
      <c r="Y6487" s="21"/>
    </row>
    <row r="6488" spans="22:25" ht="13.5">
      <c r="V6488" s="21"/>
      <c r="W6488" s="21"/>
      <c r="X6488" s="21"/>
      <c r="Y6488" s="21"/>
    </row>
    <row r="6489" spans="22:25" ht="13.5">
      <c r="V6489" s="21"/>
      <c r="W6489" s="21"/>
      <c r="X6489" s="21"/>
      <c r="Y6489" s="21"/>
    </row>
    <row r="6490" spans="22:25" ht="13.5">
      <c r="V6490" s="21"/>
      <c r="W6490" s="21"/>
      <c r="X6490" s="21"/>
      <c r="Y6490" s="21"/>
    </row>
    <row r="6491" spans="22:25" ht="13.5">
      <c r="V6491" s="21"/>
      <c r="W6491" s="21"/>
      <c r="X6491" s="21"/>
      <c r="Y6491" s="21"/>
    </row>
    <row r="6492" spans="22:25" ht="13.5">
      <c r="V6492" s="21"/>
      <c r="W6492" s="21"/>
      <c r="X6492" s="21"/>
      <c r="Y6492" s="21"/>
    </row>
    <row r="6493" spans="22:25" ht="13.5">
      <c r="V6493" s="21"/>
      <c r="W6493" s="21"/>
      <c r="X6493" s="21"/>
      <c r="Y6493" s="21"/>
    </row>
    <row r="6494" spans="22:25" ht="13.5">
      <c r="V6494" s="21"/>
      <c r="W6494" s="21"/>
      <c r="X6494" s="21"/>
      <c r="Y6494" s="21"/>
    </row>
    <row r="6495" spans="22:25" ht="13.5">
      <c r="V6495" s="21"/>
      <c r="W6495" s="21"/>
      <c r="X6495" s="21"/>
      <c r="Y6495" s="21"/>
    </row>
    <row r="6496" spans="22:25" ht="13.5">
      <c r="V6496" s="21"/>
      <c r="W6496" s="21"/>
      <c r="X6496" s="21"/>
      <c r="Y6496" s="21"/>
    </row>
    <row r="6497" spans="22:25" ht="13.5">
      <c r="V6497" s="21"/>
      <c r="W6497" s="21"/>
      <c r="X6497" s="21"/>
      <c r="Y6497" s="21"/>
    </row>
    <row r="6498" spans="22:25" ht="13.5">
      <c r="V6498" s="21"/>
      <c r="W6498" s="21"/>
      <c r="X6498" s="21"/>
      <c r="Y6498" s="21"/>
    </row>
    <row r="6499" spans="22:25" ht="13.5">
      <c r="V6499" s="21"/>
      <c r="W6499" s="21"/>
      <c r="X6499" s="21"/>
      <c r="Y6499" s="21"/>
    </row>
    <row r="6500" spans="22:25" ht="13.5">
      <c r="V6500" s="21"/>
      <c r="W6500" s="21"/>
      <c r="X6500" s="21"/>
      <c r="Y6500" s="21"/>
    </row>
    <row r="6501" spans="22:25" ht="13.5">
      <c r="V6501" s="21"/>
      <c r="W6501" s="21"/>
      <c r="X6501" s="21"/>
      <c r="Y6501" s="21"/>
    </row>
    <row r="6502" spans="22:25" ht="13.5">
      <c r="V6502" s="21"/>
      <c r="W6502" s="21"/>
      <c r="X6502" s="21"/>
      <c r="Y6502" s="21"/>
    </row>
    <row r="6503" spans="22:25" ht="13.5">
      <c r="V6503" s="21"/>
      <c r="W6503" s="21"/>
      <c r="X6503" s="21"/>
      <c r="Y6503" s="21"/>
    </row>
    <row r="6504" spans="22:25" ht="13.5">
      <c r="V6504" s="21"/>
      <c r="W6504" s="21"/>
      <c r="X6504" s="21"/>
      <c r="Y6504" s="21"/>
    </row>
    <row r="6505" spans="22:25" ht="13.5">
      <c r="V6505" s="21"/>
      <c r="W6505" s="21"/>
      <c r="X6505" s="21"/>
      <c r="Y6505" s="21"/>
    </row>
    <row r="6506" spans="22:25" ht="13.5">
      <c r="V6506" s="21"/>
      <c r="W6506" s="21"/>
      <c r="X6506" s="21"/>
      <c r="Y6506" s="21"/>
    </row>
    <row r="6507" spans="22:25" ht="13.5">
      <c r="V6507" s="21"/>
      <c r="W6507" s="21"/>
      <c r="X6507" s="21"/>
      <c r="Y6507" s="21"/>
    </row>
    <row r="6508" spans="22:25" ht="13.5">
      <c r="V6508" s="21"/>
      <c r="W6508" s="21"/>
      <c r="X6508" s="21"/>
      <c r="Y6508" s="21"/>
    </row>
    <row r="6509" spans="22:25" ht="13.5">
      <c r="V6509" s="21"/>
      <c r="W6509" s="21"/>
      <c r="X6509" s="21"/>
      <c r="Y6509" s="21"/>
    </row>
    <row r="6510" spans="22:25" ht="13.5">
      <c r="V6510" s="21"/>
      <c r="W6510" s="21"/>
      <c r="X6510" s="21"/>
      <c r="Y6510" s="21"/>
    </row>
    <row r="6511" spans="22:25" ht="13.5">
      <c r="V6511" s="21"/>
      <c r="W6511" s="21"/>
      <c r="X6511" s="21"/>
      <c r="Y6511" s="21"/>
    </row>
    <row r="6512" spans="22:25" ht="13.5">
      <c r="V6512" s="21"/>
      <c r="W6512" s="21"/>
      <c r="X6512" s="21"/>
      <c r="Y6512" s="21"/>
    </row>
    <row r="6513" spans="22:25" ht="13.5">
      <c r="V6513" s="21"/>
      <c r="W6513" s="21"/>
      <c r="X6513" s="21"/>
      <c r="Y6513" s="21"/>
    </row>
    <row r="6514" spans="22:25" ht="13.5">
      <c r="V6514" s="21"/>
      <c r="W6514" s="21"/>
      <c r="X6514" s="21"/>
      <c r="Y6514" s="21"/>
    </row>
    <row r="6515" spans="22:25" ht="13.5">
      <c r="V6515" s="21"/>
      <c r="W6515" s="21"/>
      <c r="X6515" s="21"/>
      <c r="Y6515" s="21"/>
    </row>
    <row r="6516" spans="22:25" ht="13.5">
      <c r="V6516" s="21"/>
      <c r="W6516" s="21"/>
      <c r="X6516" s="21"/>
      <c r="Y6516" s="21"/>
    </row>
    <row r="6517" spans="22:25" ht="13.5">
      <c r="V6517" s="21"/>
      <c r="W6517" s="21"/>
      <c r="X6517" s="21"/>
      <c r="Y6517" s="21"/>
    </row>
    <row r="6518" spans="22:25" ht="13.5">
      <c r="V6518" s="21"/>
      <c r="W6518" s="21"/>
      <c r="X6518" s="21"/>
      <c r="Y6518" s="21"/>
    </row>
    <row r="6519" spans="22:25" ht="13.5">
      <c r="V6519" s="21"/>
      <c r="W6519" s="21"/>
      <c r="X6519" s="21"/>
      <c r="Y6519" s="21"/>
    </row>
    <row r="6520" spans="22:25" ht="13.5">
      <c r="V6520" s="21"/>
      <c r="W6520" s="21"/>
      <c r="X6520" s="21"/>
      <c r="Y6520" s="21"/>
    </row>
    <row r="6521" spans="22:25" ht="13.5">
      <c r="V6521" s="21"/>
      <c r="W6521" s="21"/>
      <c r="X6521" s="21"/>
      <c r="Y6521" s="21"/>
    </row>
    <row r="6522" spans="22:25" ht="13.5">
      <c r="V6522" s="21"/>
      <c r="W6522" s="21"/>
      <c r="X6522" s="21"/>
      <c r="Y6522" s="21"/>
    </row>
    <row r="6523" spans="22:25" ht="13.5">
      <c r="V6523" s="21"/>
      <c r="W6523" s="21"/>
      <c r="X6523" s="21"/>
      <c r="Y6523" s="21"/>
    </row>
    <row r="6524" spans="22:25" ht="13.5">
      <c r="V6524" s="21"/>
      <c r="W6524" s="21"/>
      <c r="X6524" s="21"/>
      <c r="Y6524" s="21"/>
    </row>
    <row r="6525" spans="22:25" ht="13.5">
      <c r="V6525" s="21"/>
      <c r="W6525" s="21"/>
      <c r="X6525" s="21"/>
      <c r="Y6525" s="21"/>
    </row>
    <row r="6526" spans="22:25" ht="13.5">
      <c r="V6526" s="21"/>
      <c r="W6526" s="21"/>
      <c r="X6526" s="21"/>
      <c r="Y6526" s="21"/>
    </row>
    <row r="6527" spans="22:25" ht="13.5">
      <c r="V6527" s="21"/>
      <c r="W6527" s="21"/>
      <c r="X6527" s="21"/>
      <c r="Y6527" s="21"/>
    </row>
    <row r="6528" spans="22:25" ht="13.5">
      <c r="V6528" s="21"/>
      <c r="W6528" s="21"/>
      <c r="X6528" s="21"/>
      <c r="Y6528" s="21"/>
    </row>
    <row r="6529" spans="22:25" ht="13.5">
      <c r="V6529" s="21"/>
      <c r="W6529" s="21"/>
      <c r="X6529" s="21"/>
      <c r="Y6529" s="21"/>
    </row>
    <row r="6530" spans="22:25" ht="13.5">
      <c r="V6530" s="21"/>
      <c r="W6530" s="21"/>
      <c r="X6530" s="21"/>
      <c r="Y6530" s="21"/>
    </row>
    <row r="6531" spans="22:25" ht="13.5">
      <c r="V6531" s="21"/>
      <c r="W6531" s="21"/>
      <c r="X6531" s="21"/>
      <c r="Y6531" s="21"/>
    </row>
    <row r="6532" spans="22:25" ht="13.5">
      <c r="V6532" s="21"/>
      <c r="W6532" s="21"/>
      <c r="X6532" s="21"/>
      <c r="Y6532" s="21"/>
    </row>
    <row r="6533" spans="22:25" ht="13.5">
      <c r="V6533" s="21"/>
      <c r="W6533" s="21"/>
      <c r="X6533" s="21"/>
      <c r="Y6533" s="21"/>
    </row>
    <row r="6534" spans="22:25" ht="13.5">
      <c r="V6534" s="21"/>
      <c r="W6534" s="21"/>
      <c r="X6534" s="21"/>
      <c r="Y6534" s="21"/>
    </row>
    <row r="6535" spans="22:25" ht="13.5">
      <c r="V6535" s="21"/>
      <c r="W6535" s="21"/>
      <c r="X6535" s="21"/>
      <c r="Y6535" s="21"/>
    </row>
    <row r="6536" spans="22:25" ht="13.5">
      <c r="V6536" s="21"/>
      <c r="W6536" s="21"/>
      <c r="X6536" s="21"/>
      <c r="Y6536" s="21"/>
    </row>
    <row r="6537" spans="22:25" ht="13.5">
      <c r="V6537" s="21"/>
      <c r="W6537" s="21"/>
      <c r="X6537" s="21"/>
      <c r="Y6537" s="21"/>
    </row>
    <row r="6538" spans="22:25" ht="13.5">
      <c r="V6538" s="21"/>
      <c r="W6538" s="21"/>
      <c r="X6538" s="21"/>
      <c r="Y6538" s="21"/>
    </row>
    <row r="6539" spans="22:25" ht="13.5">
      <c r="V6539" s="21"/>
      <c r="W6539" s="21"/>
      <c r="X6539" s="21"/>
      <c r="Y6539" s="21"/>
    </row>
    <row r="6540" spans="22:25" ht="13.5">
      <c r="V6540" s="21"/>
      <c r="W6540" s="21"/>
      <c r="X6540" s="21"/>
      <c r="Y6540" s="21"/>
    </row>
    <row r="6541" spans="22:25" ht="13.5">
      <c r="V6541" s="21"/>
      <c r="W6541" s="21"/>
      <c r="X6541" s="21"/>
      <c r="Y6541" s="21"/>
    </row>
    <row r="6542" spans="22:25" ht="13.5">
      <c r="V6542" s="21"/>
      <c r="W6542" s="21"/>
      <c r="X6542" s="21"/>
      <c r="Y6542" s="21"/>
    </row>
    <row r="6543" spans="22:25" ht="13.5">
      <c r="V6543" s="21"/>
      <c r="W6543" s="21"/>
      <c r="X6543" s="21"/>
      <c r="Y6543" s="21"/>
    </row>
    <row r="6544" spans="22:25" ht="13.5">
      <c r="V6544" s="21"/>
      <c r="W6544" s="21"/>
      <c r="X6544" s="21"/>
      <c r="Y6544" s="21"/>
    </row>
    <row r="6545" spans="22:25" ht="13.5">
      <c r="V6545" s="21"/>
      <c r="W6545" s="21"/>
      <c r="X6545" s="21"/>
      <c r="Y6545" s="21"/>
    </row>
    <row r="6546" spans="22:25" ht="13.5">
      <c r="V6546" s="21"/>
      <c r="W6546" s="21"/>
      <c r="X6546" s="21"/>
      <c r="Y6546" s="21"/>
    </row>
    <row r="6547" spans="22:25" ht="13.5">
      <c r="V6547" s="21"/>
      <c r="W6547" s="21"/>
      <c r="X6547" s="21"/>
      <c r="Y6547" s="21"/>
    </row>
    <row r="6548" spans="22:25" ht="13.5">
      <c r="V6548" s="21"/>
      <c r="W6548" s="21"/>
      <c r="X6548" s="21"/>
      <c r="Y6548" s="21"/>
    </row>
    <row r="6549" spans="22:25" ht="13.5">
      <c r="V6549" s="21"/>
      <c r="W6549" s="21"/>
      <c r="X6549" s="21"/>
      <c r="Y6549" s="21"/>
    </row>
    <row r="6550" spans="22:25" ht="13.5">
      <c r="V6550" s="21"/>
      <c r="W6550" s="21"/>
      <c r="X6550" s="21"/>
      <c r="Y6550" s="21"/>
    </row>
    <row r="6551" spans="22:25" ht="13.5">
      <c r="V6551" s="21"/>
      <c r="W6551" s="21"/>
      <c r="X6551" s="21"/>
      <c r="Y6551" s="21"/>
    </row>
    <row r="6552" spans="22:25" ht="13.5">
      <c r="V6552" s="21"/>
      <c r="W6552" s="21"/>
      <c r="X6552" s="21"/>
      <c r="Y6552" s="21"/>
    </row>
    <row r="6553" spans="22:25" ht="13.5">
      <c r="V6553" s="21"/>
      <c r="W6553" s="21"/>
      <c r="X6553" s="21"/>
      <c r="Y6553" s="21"/>
    </row>
    <row r="6554" spans="22:25" ht="13.5">
      <c r="V6554" s="21"/>
      <c r="W6554" s="21"/>
      <c r="X6554" s="21"/>
      <c r="Y6554" s="21"/>
    </row>
    <row r="6555" spans="22:25" ht="13.5">
      <c r="V6555" s="21"/>
      <c r="W6555" s="21"/>
      <c r="X6555" s="21"/>
      <c r="Y6555" s="21"/>
    </row>
    <row r="6556" spans="22:25" ht="13.5">
      <c r="V6556" s="21"/>
      <c r="W6556" s="21"/>
      <c r="X6556" s="21"/>
      <c r="Y6556" s="21"/>
    </row>
    <row r="6557" spans="22:25" ht="13.5">
      <c r="V6557" s="21"/>
      <c r="W6557" s="21"/>
      <c r="X6557" s="21"/>
      <c r="Y6557" s="21"/>
    </row>
    <row r="6558" spans="22:25" ht="13.5">
      <c r="V6558" s="21"/>
      <c r="W6558" s="21"/>
      <c r="X6558" s="21"/>
      <c r="Y6558" s="21"/>
    </row>
    <row r="6559" spans="22:25" ht="13.5">
      <c r="V6559" s="21"/>
      <c r="W6559" s="21"/>
      <c r="X6559" s="21"/>
      <c r="Y6559" s="21"/>
    </row>
    <row r="6560" spans="22:25" ht="13.5">
      <c r="V6560" s="21"/>
      <c r="W6560" s="21"/>
      <c r="X6560" s="21"/>
      <c r="Y6560" s="21"/>
    </row>
    <row r="6561" spans="22:25" ht="13.5">
      <c r="V6561" s="21"/>
      <c r="W6561" s="21"/>
      <c r="X6561" s="21"/>
      <c r="Y6561" s="21"/>
    </row>
    <row r="6562" spans="22:25" ht="13.5">
      <c r="V6562" s="21"/>
      <c r="W6562" s="21"/>
      <c r="X6562" s="21"/>
      <c r="Y6562" s="21"/>
    </row>
    <row r="6563" spans="22:25" ht="13.5">
      <c r="V6563" s="21"/>
      <c r="W6563" s="21"/>
      <c r="X6563" s="21"/>
      <c r="Y6563" s="21"/>
    </row>
    <row r="6564" spans="22:25" ht="13.5">
      <c r="V6564" s="21"/>
      <c r="W6564" s="21"/>
      <c r="X6564" s="21"/>
      <c r="Y6564" s="21"/>
    </row>
    <row r="6565" spans="22:25" ht="13.5">
      <c r="V6565" s="21"/>
      <c r="W6565" s="21"/>
      <c r="X6565" s="21"/>
      <c r="Y6565" s="21"/>
    </row>
    <row r="6566" spans="22:25" ht="13.5">
      <c r="V6566" s="21"/>
      <c r="W6566" s="21"/>
      <c r="X6566" s="21"/>
      <c r="Y6566" s="21"/>
    </row>
    <row r="6567" spans="22:25" ht="13.5">
      <c r="V6567" s="21"/>
      <c r="W6567" s="21"/>
      <c r="X6567" s="21"/>
      <c r="Y6567" s="21"/>
    </row>
    <row r="6568" spans="22:25" ht="13.5">
      <c r="V6568" s="21"/>
      <c r="W6568" s="21"/>
      <c r="X6568" s="21"/>
      <c r="Y6568" s="21"/>
    </row>
    <row r="6569" spans="22:25" ht="13.5">
      <c r="V6569" s="21"/>
      <c r="W6569" s="21"/>
      <c r="X6569" s="21"/>
      <c r="Y6569" s="21"/>
    </row>
    <row r="6570" spans="22:25" ht="13.5">
      <c r="V6570" s="21"/>
      <c r="W6570" s="21"/>
      <c r="X6570" s="21"/>
      <c r="Y6570" s="21"/>
    </row>
    <row r="6571" spans="22:25" ht="13.5">
      <c r="V6571" s="21"/>
      <c r="W6571" s="21"/>
      <c r="X6571" s="21"/>
      <c r="Y6571" s="21"/>
    </row>
    <row r="6572" spans="22:25" ht="13.5">
      <c r="V6572" s="21"/>
      <c r="W6572" s="21"/>
      <c r="X6572" s="21"/>
      <c r="Y6572" s="21"/>
    </row>
    <row r="6573" spans="22:25" ht="13.5">
      <c r="V6573" s="21"/>
      <c r="W6573" s="21"/>
      <c r="X6573" s="21"/>
      <c r="Y6573" s="21"/>
    </row>
    <row r="6574" spans="22:25" ht="13.5">
      <c r="V6574" s="21"/>
      <c r="W6574" s="21"/>
      <c r="X6574" s="21"/>
      <c r="Y6574" s="21"/>
    </row>
    <row r="6575" spans="22:25" ht="13.5">
      <c r="V6575" s="21"/>
      <c r="W6575" s="21"/>
      <c r="X6575" s="21"/>
      <c r="Y6575" s="21"/>
    </row>
    <row r="6576" spans="22:25" ht="13.5">
      <c r="V6576" s="21"/>
      <c r="W6576" s="21"/>
      <c r="X6576" s="21"/>
      <c r="Y6576" s="21"/>
    </row>
    <row r="6577" spans="22:25" ht="13.5">
      <c r="V6577" s="21"/>
      <c r="W6577" s="21"/>
      <c r="X6577" s="21"/>
      <c r="Y6577" s="21"/>
    </row>
    <row r="6578" spans="22:25" ht="13.5">
      <c r="V6578" s="21"/>
      <c r="W6578" s="21"/>
      <c r="X6578" s="21"/>
      <c r="Y6578" s="21"/>
    </row>
    <row r="6579" spans="22:25" ht="13.5">
      <c r="V6579" s="21"/>
      <c r="W6579" s="21"/>
      <c r="X6579" s="21"/>
      <c r="Y6579" s="21"/>
    </row>
    <row r="6580" spans="22:25" ht="13.5">
      <c r="V6580" s="21"/>
      <c r="W6580" s="21"/>
      <c r="X6580" s="21"/>
      <c r="Y6580" s="21"/>
    </row>
    <row r="6581" spans="22:25" ht="13.5">
      <c r="V6581" s="21"/>
      <c r="W6581" s="21"/>
      <c r="X6581" s="21"/>
      <c r="Y6581" s="21"/>
    </row>
    <row r="6582" spans="22:25" ht="13.5">
      <c r="V6582" s="21"/>
      <c r="W6582" s="21"/>
      <c r="X6582" s="21"/>
      <c r="Y6582" s="21"/>
    </row>
    <row r="6583" spans="22:25" ht="13.5">
      <c r="V6583" s="21"/>
      <c r="W6583" s="21"/>
      <c r="X6583" s="21"/>
      <c r="Y6583" s="21"/>
    </row>
    <row r="6584" spans="22:25" ht="13.5">
      <c r="V6584" s="21"/>
      <c r="W6584" s="21"/>
      <c r="X6584" s="21"/>
      <c r="Y6584" s="21"/>
    </row>
    <row r="6585" spans="22:25" ht="13.5">
      <c r="V6585" s="21"/>
      <c r="W6585" s="21"/>
      <c r="X6585" s="21"/>
      <c r="Y6585" s="21"/>
    </row>
    <row r="6586" spans="22:25" ht="13.5">
      <c r="V6586" s="21"/>
      <c r="W6586" s="21"/>
      <c r="X6586" s="21"/>
      <c r="Y6586" s="21"/>
    </row>
    <row r="6587" spans="22:25" ht="13.5">
      <c r="V6587" s="21"/>
      <c r="W6587" s="21"/>
      <c r="X6587" s="21"/>
      <c r="Y6587" s="21"/>
    </row>
    <row r="6588" spans="22:25" ht="13.5">
      <c r="V6588" s="21"/>
      <c r="W6588" s="21"/>
      <c r="X6588" s="21"/>
      <c r="Y6588" s="21"/>
    </row>
    <row r="6589" spans="22:25" ht="13.5">
      <c r="V6589" s="21"/>
      <c r="W6589" s="21"/>
      <c r="X6589" s="21"/>
      <c r="Y6589" s="21"/>
    </row>
    <row r="6590" spans="22:25" ht="13.5">
      <c r="V6590" s="21"/>
      <c r="W6590" s="21"/>
      <c r="X6590" s="21"/>
      <c r="Y6590" s="21"/>
    </row>
    <row r="6591" spans="22:25" ht="13.5">
      <c r="V6591" s="21"/>
      <c r="W6591" s="21"/>
      <c r="X6591" s="21"/>
      <c r="Y6591" s="21"/>
    </row>
    <row r="6592" spans="22:25" ht="13.5">
      <c r="V6592" s="21"/>
      <c r="W6592" s="21"/>
      <c r="X6592" s="21"/>
      <c r="Y6592" s="21"/>
    </row>
    <row r="6593" spans="22:25" ht="13.5">
      <c r="V6593" s="21"/>
      <c r="W6593" s="21"/>
      <c r="X6593" s="21"/>
      <c r="Y6593" s="21"/>
    </row>
    <row r="6594" spans="22:25" ht="13.5">
      <c r="V6594" s="21"/>
      <c r="W6594" s="21"/>
      <c r="X6594" s="21"/>
      <c r="Y6594" s="21"/>
    </row>
    <row r="6595" spans="22:25" ht="13.5">
      <c r="V6595" s="21"/>
      <c r="W6595" s="21"/>
      <c r="X6595" s="21"/>
      <c r="Y6595" s="21"/>
    </row>
    <row r="6596" spans="22:25" ht="13.5">
      <c r="V6596" s="21"/>
      <c r="W6596" s="21"/>
      <c r="X6596" s="21"/>
      <c r="Y6596" s="21"/>
    </row>
    <row r="6597" spans="22:25" ht="13.5">
      <c r="V6597" s="21"/>
      <c r="W6597" s="21"/>
      <c r="X6597" s="21"/>
      <c r="Y6597" s="21"/>
    </row>
    <row r="6598" spans="22:25" ht="13.5">
      <c r="V6598" s="21"/>
      <c r="W6598" s="21"/>
      <c r="X6598" s="21"/>
      <c r="Y6598" s="21"/>
    </row>
    <row r="6599" spans="22:25" ht="13.5">
      <c r="V6599" s="21"/>
      <c r="W6599" s="21"/>
      <c r="X6599" s="21"/>
      <c r="Y6599" s="21"/>
    </row>
    <row r="6600" spans="22:25" ht="13.5">
      <c r="V6600" s="21"/>
      <c r="W6600" s="21"/>
      <c r="X6600" s="21"/>
      <c r="Y6600" s="21"/>
    </row>
    <row r="6601" spans="22:25" ht="13.5">
      <c r="V6601" s="21"/>
      <c r="W6601" s="21"/>
      <c r="X6601" s="21"/>
      <c r="Y6601" s="21"/>
    </row>
    <row r="6602" spans="22:25" ht="13.5">
      <c r="V6602" s="21"/>
      <c r="W6602" s="21"/>
      <c r="X6602" s="21"/>
      <c r="Y6602" s="21"/>
    </row>
    <row r="6603" spans="22:25" ht="13.5">
      <c r="V6603" s="21"/>
      <c r="W6603" s="21"/>
      <c r="X6603" s="21"/>
      <c r="Y6603" s="21"/>
    </row>
    <row r="6604" spans="22:25" ht="13.5">
      <c r="V6604" s="21"/>
      <c r="W6604" s="21"/>
      <c r="X6604" s="21"/>
      <c r="Y6604" s="21"/>
    </row>
    <row r="6605" spans="22:25" ht="13.5">
      <c r="V6605" s="21"/>
      <c r="W6605" s="21"/>
      <c r="X6605" s="21"/>
      <c r="Y6605" s="21"/>
    </row>
    <row r="6606" spans="22:25" ht="13.5">
      <c r="V6606" s="21"/>
      <c r="W6606" s="21"/>
      <c r="X6606" s="21"/>
      <c r="Y6606" s="21"/>
    </row>
    <row r="6607" spans="22:25" ht="13.5">
      <c r="V6607" s="21"/>
      <c r="W6607" s="21"/>
      <c r="X6607" s="21"/>
      <c r="Y6607" s="21"/>
    </row>
    <row r="6608" spans="22:25" ht="13.5">
      <c r="V6608" s="21"/>
      <c r="W6608" s="21"/>
      <c r="X6608" s="21"/>
      <c r="Y6608" s="21"/>
    </row>
    <row r="6609" spans="22:25" ht="13.5">
      <c r="V6609" s="21"/>
      <c r="W6609" s="21"/>
      <c r="X6609" s="21"/>
      <c r="Y6609" s="21"/>
    </row>
    <row r="6610" spans="22:25" ht="13.5">
      <c r="V6610" s="21"/>
      <c r="W6610" s="21"/>
      <c r="X6610" s="21"/>
      <c r="Y6610" s="21"/>
    </row>
    <row r="6611" spans="22:25" ht="13.5">
      <c r="V6611" s="21"/>
      <c r="W6611" s="21"/>
      <c r="X6611" s="21"/>
      <c r="Y6611" s="21"/>
    </row>
    <row r="6612" spans="22:25" ht="13.5">
      <c r="V6612" s="21"/>
      <c r="W6612" s="21"/>
      <c r="X6612" s="21"/>
      <c r="Y6612" s="21"/>
    </row>
    <row r="6613" spans="22:25" ht="13.5">
      <c r="V6613" s="21"/>
      <c r="W6613" s="21"/>
      <c r="X6613" s="21"/>
      <c r="Y6613" s="21"/>
    </row>
    <row r="6614" spans="22:25" ht="13.5">
      <c r="V6614" s="21"/>
      <c r="W6614" s="21"/>
      <c r="X6614" s="21"/>
      <c r="Y6614" s="21"/>
    </row>
    <row r="6615" spans="22:25" ht="13.5">
      <c r="V6615" s="21"/>
      <c r="W6615" s="21"/>
      <c r="X6615" s="21"/>
      <c r="Y6615" s="21"/>
    </row>
    <row r="6616" spans="22:25" ht="13.5">
      <c r="V6616" s="21"/>
      <c r="W6616" s="21"/>
      <c r="X6616" s="21"/>
      <c r="Y6616" s="21"/>
    </row>
    <row r="6617" spans="22:25" ht="13.5">
      <c r="V6617" s="21"/>
      <c r="W6617" s="21"/>
      <c r="X6617" s="21"/>
      <c r="Y6617" s="21"/>
    </row>
    <row r="6618" spans="22:25" ht="13.5">
      <c r="V6618" s="21"/>
      <c r="W6618" s="21"/>
      <c r="X6618" s="21"/>
      <c r="Y6618" s="21"/>
    </row>
    <row r="6619" spans="22:25" ht="13.5">
      <c r="V6619" s="21"/>
      <c r="W6619" s="21"/>
      <c r="X6619" s="21"/>
      <c r="Y6619" s="21"/>
    </row>
    <row r="6620" spans="22:25" ht="13.5">
      <c r="V6620" s="21"/>
      <c r="W6620" s="21"/>
      <c r="X6620" s="21"/>
      <c r="Y6620" s="21"/>
    </row>
    <row r="6621" spans="22:25" ht="13.5">
      <c r="V6621" s="21"/>
      <c r="W6621" s="21"/>
      <c r="X6621" s="21"/>
      <c r="Y6621" s="21"/>
    </row>
    <row r="6622" spans="22:25" ht="13.5">
      <c r="V6622" s="21"/>
      <c r="W6622" s="21"/>
      <c r="X6622" s="21"/>
      <c r="Y6622" s="21"/>
    </row>
    <row r="6623" spans="22:25" ht="13.5">
      <c r="V6623" s="21"/>
      <c r="W6623" s="21"/>
      <c r="X6623" s="21"/>
      <c r="Y6623" s="21"/>
    </row>
    <row r="6624" spans="22:25" ht="13.5">
      <c r="V6624" s="21"/>
      <c r="W6624" s="21"/>
      <c r="X6624" s="21"/>
      <c r="Y6624" s="21"/>
    </row>
    <row r="6625" spans="22:25" ht="13.5">
      <c r="V6625" s="21"/>
      <c r="W6625" s="21"/>
      <c r="X6625" s="21"/>
      <c r="Y6625" s="21"/>
    </row>
    <row r="6626" spans="22:25" ht="13.5">
      <c r="V6626" s="21"/>
      <c r="W6626" s="21"/>
      <c r="X6626" s="21"/>
      <c r="Y6626" s="21"/>
    </row>
    <row r="6627" spans="22:25" ht="13.5">
      <c r="V6627" s="21"/>
      <c r="W6627" s="21"/>
      <c r="X6627" s="21"/>
      <c r="Y6627" s="21"/>
    </row>
    <row r="6628" spans="22:25" ht="13.5">
      <c r="V6628" s="21"/>
      <c r="W6628" s="21"/>
      <c r="X6628" s="21"/>
      <c r="Y6628" s="21"/>
    </row>
    <row r="6629" spans="22:25" ht="13.5">
      <c r="V6629" s="21"/>
      <c r="W6629" s="21"/>
      <c r="X6629" s="21"/>
      <c r="Y6629" s="21"/>
    </row>
    <row r="6630" spans="22:25" ht="13.5">
      <c r="V6630" s="21"/>
      <c r="W6630" s="21"/>
      <c r="X6630" s="21"/>
      <c r="Y6630" s="21"/>
    </row>
    <row r="6631" spans="22:25" ht="13.5">
      <c r="V6631" s="21"/>
      <c r="W6631" s="21"/>
      <c r="X6631" s="21"/>
      <c r="Y6631" s="21"/>
    </row>
    <row r="6632" spans="22:25" ht="13.5">
      <c r="V6632" s="21"/>
      <c r="W6632" s="21"/>
      <c r="X6632" s="21"/>
      <c r="Y6632" s="21"/>
    </row>
    <row r="6633" spans="22:25" ht="13.5">
      <c r="V6633" s="21"/>
      <c r="W6633" s="21"/>
      <c r="X6633" s="21"/>
      <c r="Y6633" s="21"/>
    </row>
    <row r="6634" spans="22:25" ht="13.5">
      <c r="V6634" s="21"/>
      <c r="W6634" s="21"/>
      <c r="X6634" s="21"/>
      <c r="Y6634" s="21"/>
    </row>
    <row r="6635" spans="22:25" ht="13.5">
      <c r="V6635" s="21"/>
      <c r="W6635" s="21"/>
      <c r="X6635" s="21"/>
      <c r="Y6635" s="21"/>
    </row>
    <row r="6636" spans="22:25" ht="13.5">
      <c r="V6636" s="21"/>
      <c r="W6636" s="21"/>
      <c r="X6636" s="21"/>
      <c r="Y6636" s="21"/>
    </row>
    <row r="6637" spans="22:25" ht="13.5">
      <c r="V6637" s="21"/>
      <c r="W6637" s="21"/>
      <c r="X6637" s="21"/>
      <c r="Y6637" s="21"/>
    </row>
    <row r="6638" spans="22:25" ht="13.5">
      <c r="V6638" s="21"/>
      <c r="W6638" s="21"/>
      <c r="X6638" s="21"/>
      <c r="Y6638" s="21"/>
    </row>
    <row r="6639" spans="22:25" ht="13.5">
      <c r="V6639" s="21"/>
      <c r="W6639" s="21"/>
      <c r="X6639" s="21"/>
      <c r="Y6639" s="21"/>
    </row>
    <row r="6640" spans="22:25" ht="13.5">
      <c r="V6640" s="21"/>
      <c r="W6640" s="21"/>
      <c r="X6640" s="21"/>
      <c r="Y6640" s="21"/>
    </row>
    <row r="6641" spans="22:25" ht="13.5">
      <c r="V6641" s="21"/>
      <c r="W6641" s="21"/>
      <c r="X6641" s="21"/>
      <c r="Y6641" s="21"/>
    </row>
    <row r="6642" spans="22:25" ht="13.5">
      <c r="V6642" s="21"/>
      <c r="W6642" s="21"/>
      <c r="X6642" s="21"/>
      <c r="Y6642" s="21"/>
    </row>
    <row r="6643" spans="22:25" ht="13.5">
      <c r="V6643" s="21"/>
      <c r="W6643" s="21"/>
      <c r="X6643" s="21"/>
      <c r="Y6643" s="21"/>
    </row>
    <row r="6644" spans="22:25" ht="13.5">
      <c r="V6644" s="21"/>
      <c r="W6644" s="21"/>
      <c r="X6644" s="21"/>
      <c r="Y6644" s="21"/>
    </row>
    <row r="6645" spans="22:25" ht="13.5">
      <c r="V6645" s="21"/>
      <c r="W6645" s="21"/>
      <c r="X6645" s="21"/>
      <c r="Y6645" s="21"/>
    </row>
    <row r="6646" spans="22:25" ht="13.5">
      <c r="V6646" s="21"/>
      <c r="W6646" s="21"/>
      <c r="X6646" s="21"/>
      <c r="Y6646" s="21"/>
    </row>
    <row r="6647" spans="22:25" ht="13.5">
      <c r="V6647" s="21"/>
      <c r="W6647" s="21"/>
      <c r="X6647" s="21"/>
      <c r="Y6647" s="21"/>
    </row>
    <row r="6648" spans="22:25" ht="13.5">
      <c r="V6648" s="21"/>
      <c r="W6648" s="21"/>
      <c r="X6648" s="21"/>
      <c r="Y6648" s="21"/>
    </row>
    <row r="6649" spans="22:25" ht="13.5">
      <c r="V6649" s="21"/>
      <c r="W6649" s="21"/>
      <c r="X6649" s="21"/>
      <c r="Y6649" s="21"/>
    </row>
    <row r="6650" spans="22:25" ht="13.5">
      <c r="V6650" s="21"/>
      <c r="W6650" s="21"/>
      <c r="X6650" s="21"/>
      <c r="Y6650" s="21"/>
    </row>
    <row r="6651" spans="22:25" ht="13.5">
      <c r="V6651" s="21"/>
      <c r="W6651" s="21"/>
      <c r="X6651" s="21"/>
      <c r="Y6651" s="21"/>
    </row>
    <row r="6652" spans="22:25" ht="13.5">
      <c r="V6652" s="21"/>
      <c r="W6652" s="21"/>
      <c r="X6652" s="21"/>
      <c r="Y6652" s="21"/>
    </row>
    <row r="6653" spans="22:25" ht="13.5">
      <c r="V6653" s="21"/>
      <c r="W6653" s="21"/>
      <c r="X6653" s="21"/>
      <c r="Y6653" s="21"/>
    </row>
    <row r="6654" spans="22:25" ht="13.5">
      <c r="V6654" s="21"/>
      <c r="W6654" s="21"/>
      <c r="X6654" s="21"/>
      <c r="Y6654" s="21"/>
    </row>
    <row r="6655" spans="22:25" ht="13.5">
      <c r="V6655" s="21"/>
      <c r="W6655" s="21"/>
      <c r="X6655" s="21"/>
      <c r="Y6655" s="21"/>
    </row>
    <row r="6656" spans="22:25" ht="13.5">
      <c r="V6656" s="21"/>
      <c r="W6656" s="21"/>
      <c r="X6656" s="21"/>
      <c r="Y6656" s="21"/>
    </row>
    <row r="6657" spans="22:25" ht="13.5">
      <c r="V6657" s="21"/>
      <c r="W6657" s="21"/>
      <c r="X6657" s="21"/>
      <c r="Y6657" s="21"/>
    </row>
    <row r="6658" spans="22:25" ht="13.5">
      <c r="V6658" s="21"/>
      <c r="W6658" s="21"/>
      <c r="X6658" s="21"/>
      <c r="Y6658" s="21"/>
    </row>
    <row r="6659" spans="22:25" ht="13.5">
      <c r="V6659" s="21"/>
      <c r="W6659" s="21"/>
      <c r="X6659" s="21"/>
      <c r="Y6659" s="21"/>
    </row>
    <row r="6660" spans="22:25" ht="13.5">
      <c r="V6660" s="21"/>
      <c r="W6660" s="21"/>
      <c r="X6660" s="21"/>
      <c r="Y6660" s="21"/>
    </row>
    <row r="6661" spans="22:25" ht="13.5">
      <c r="V6661" s="21"/>
      <c r="W6661" s="21"/>
      <c r="X6661" s="21"/>
      <c r="Y6661" s="21"/>
    </row>
    <row r="6662" spans="22:25" ht="13.5">
      <c r="V6662" s="21"/>
      <c r="W6662" s="21"/>
      <c r="X6662" s="21"/>
      <c r="Y6662" s="21"/>
    </row>
    <row r="6663" spans="22:25" ht="13.5">
      <c r="V6663" s="21"/>
      <c r="W6663" s="21"/>
      <c r="X6663" s="21"/>
      <c r="Y6663" s="21"/>
    </row>
    <row r="6664" spans="22:25" ht="13.5">
      <c r="V6664" s="21"/>
      <c r="W6664" s="21"/>
      <c r="X6664" s="21"/>
      <c r="Y6664" s="21"/>
    </row>
    <row r="6665" spans="22:25" ht="13.5">
      <c r="V6665" s="21"/>
      <c r="W6665" s="21"/>
      <c r="X6665" s="21"/>
      <c r="Y6665" s="21"/>
    </row>
    <row r="6666" spans="22:25" ht="13.5">
      <c r="V6666" s="21"/>
      <c r="W6666" s="21"/>
      <c r="X6666" s="21"/>
      <c r="Y6666" s="21"/>
    </row>
    <row r="6667" spans="22:25" ht="13.5">
      <c r="V6667" s="21"/>
      <c r="W6667" s="21"/>
      <c r="X6667" s="21"/>
      <c r="Y6667" s="21"/>
    </row>
    <row r="6668" spans="22:25" ht="13.5">
      <c r="V6668" s="21"/>
      <c r="W6668" s="21"/>
      <c r="X6668" s="21"/>
      <c r="Y6668" s="21"/>
    </row>
    <row r="6669" spans="22:25" ht="13.5">
      <c r="V6669" s="21"/>
      <c r="W6669" s="21"/>
      <c r="X6669" s="21"/>
      <c r="Y6669" s="21"/>
    </row>
    <row r="6670" spans="22:25" ht="13.5">
      <c r="V6670" s="21"/>
      <c r="W6670" s="21"/>
      <c r="X6670" s="21"/>
      <c r="Y6670" s="21"/>
    </row>
    <row r="6671" spans="22:25" ht="13.5">
      <c r="V6671" s="21"/>
      <c r="W6671" s="21"/>
      <c r="X6671" s="21"/>
      <c r="Y6671" s="21"/>
    </row>
    <row r="6672" spans="22:25" ht="13.5">
      <c r="V6672" s="21"/>
      <c r="W6672" s="21"/>
      <c r="X6672" s="21"/>
      <c r="Y6672" s="21"/>
    </row>
    <row r="6673" spans="22:25" ht="13.5">
      <c r="V6673" s="21"/>
      <c r="W6673" s="21"/>
      <c r="X6673" s="21"/>
      <c r="Y6673" s="21"/>
    </row>
    <row r="6674" spans="22:25" ht="13.5">
      <c r="V6674" s="21"/>
      <c r="W6674" s="21"/>
      <c r="X6674" s="21"/>
      <c r="Y6674" s="21"/>
    </row>
    <row r="6675" spans="22:25" ht="13.5">
      <c r="V6675" s="21"/>
      <c r="W6675" s="21"/>
      <c r="X6675" s="21"/>
      <c r="Y6675" s="21"/>
    </row>
    <row r="6676" spans="22:25" ht="13.5">
      <c r="V6676" s="21"/>
      <c r="W6676" s="21"/>
      <c r="X6676" s="21"/>
      <c r="Y6676" s="21"/>
    </row>
    <row r="6677" spans="22:25" ht="13.5">
      <c r="V6677" s="21"/>
      <c r="W6677" s="21"/>
      <c r="X6677" s="21"/>
      <c r="Y6677" s="21"/>
    </row>
    <row r="6678" spans="22:25" ht="13.5">
      <c r="V6678" s="21"/>
      <c r="W6678" s="21"/>
      <c r="X6678" s="21"/>
      <c r="Y6678" s="21"/>
    </row>
    <row r="6679" spans="22:25" ht="13.5">
      <c r="V6679" s="21"/>
      <c r="W6679" s="21"/>
      <c r="X6679" s="21"/>
      <c r="Y6679" s="21"/>
    </row>
    <row r="6680" spans="22:25" ht="13.5">
      <c r="V6680" s="21"/>
      <c r="W6680" s="21"/>
      <c r="X6680" s="21"/>
      <c r="Y6680" s="21"/>
    </row>
    <row r="6681" spans="22:25" ht="13.5">
      <c r="V6681" s="21"/>
      <c r="W6681" s="21"/>
      <c r="X6681" s="21"/>
      <c r="Y6681" s="21"/>
    </row>
    <row r="6682" spans="22:25" ht="13.5">
      <c r="V6682" s="21"/>
      <c r="W6682" s="21"/>
      <c r="X6682" s="21"/>
      <c r="Y6682" s="21"/>
    </row>
    <row r="6683" spans="22:25" ht="13.5">
      <c r="V6683" s="21"/>
      <c r="W6683" s="21"/>
      <c r="X6683" s="21"/>
      <c r="Y6683" s="21"/>
    </row>
    <row r="6684" spans="22:25" ht="13.5">
      <c r="V6684" s="21"/>
      <c r="W6684" s="21"/>
      <c r="X6684" s="21"/>
      <c r="Y6684" s="21"/>
    </row>
    <row r="6685" spans="22:25" ht="13.5">
      <c r="V6685" s="21"/>
      <c r="W6685" s="21"/>
      <c r="X6685" s="21"/>
      <c r="Y6685" s="21"/>
    </row>
    <row r="6686" spans="22:25" ht="13.5">
      <c r="V6686" s="21"/>
      <c r="W6686" s="21"/>
      <c r="X6686" s="21"/>
      <c r="Y6686" s="21"/>
    </row>
    <row r="6687" spans="22:25" ht="13.5">
      <c r="V6687" s="21"/>
      <c r="W6687" s="21"/>
      <c r="X6687" s="21"/>
      <c r="Y6687" s="21"/>
    </row>
    <row r="6688" spans="22:25" ht="13.5">
      <c r="V6688" s="21"/>
      <c r="W6688" s="21"/>
      <c r="X6688" s="21"/>
      <c r="Y6688" s="21"/>
    </row>
    <row r="6689" spans="22:25" ht="13.5">
      <c r="V6689" s="21"/>
      <c r="W6689" s="21"/>
      <c r="X6689" s="21"/>
      <c r="Y6689" s="21"/>
    </row>
    <row r="6690" spans="22:25" ht="13.5">
      <c r="V6690" s="21"/>
      <c r="W6690" s="21"/>
      <c r="X6690" s="21"/>
      <c r="Y6690" s="21"/>
    </row>
    <row r="6691" spans="22:25" ht="13.5">
      <c r="V6691" s="21"/>
      <c r="W6691" s="21"/>
      <c r="X6691" s="21"/>
      <c r="Y6691" s="21"/>
    </row>
    <row r="6692" spans="22:25" ht="13.5">
      <c r="V6692" s="21"/>
      <c r="W6692" s="21"/>
      <c r="X6692" s="21"/>
      <c r="Y6692" s="21"/>
    </row>
    <row r="6693" spans="22:25" ht="13.5">
      <c r="V6693" s="21"/>
      <c r="W6693" s="21"/>
      <c r="X6693" s="21"/>
      <c r="Y6693" s="21"/>
    </row>
    <row r="6694" spans="22:25" ht="13.5">
      <c r="V6694" s="21"/>
      <c r="W6694" s="21"/>
      <c r="X6694" s="21"/>
      <c r="Y6694" s="21"/>
    </row>
    <row r="6695" spans="22:25" ht="13.5">
      <c r="V6695" s="21"/>
      <c r="W6695" s="21"/>
      <c r="X6695" s="21"/>
      <c r="Y6695" s="21"/>
    </row>
    <row r="6696" spans="22:25" ht="13.5">
      <c r="V6696" s="21"/>
      <c r="W6696" s="21"/>
      <c r="X6696" s="21"/>
      <c r="Y6696" s="21"/>
    </row>
    <row r="6697" spans="22:25" ht="13.5">
      <c r="V6697" s="21"/>
      <c r="W6697" s="21"/>
      <c r="X6697" s="21"/>
      <c r="Y6697" s="21"/>
    </row>
    <row r="6698" spans="22:25" ht="13.5">
      <c r="V6698" s="21"/>
      <c r="W6698" s="21"/>
      <c r="X6698" s="21"/>
      <c r="Y6698" s="21"/>
    </row>
    <row r="6699" spans="22:25" ht="13.5">
      <c r="V6699" s="21"/>
      <c r="W6699" s="21"/>
      <c r="X6699" s="21"/>
      <c r="Y6699" s="21"/>
    </row>
    <row r="6700" spans="22:25" ht="13.5">
      <c r="V6700" s="21"/>
      <c r="W6700" s="21"/>
      <c r="X6700" s="21"/>
      <c r="Y6700" s="21"/>
    </row>
    <row r="6701" spans="22:25" ht="13.5">
      <c r="V6701" s="21"/>
      <c r="W6701" s="21"/>
      <c r="X6701" s="21"/>
      <c r="Y6701" s="21"/>
    </row>
    <row r="6702" spans="22:25" ht="13.5">
      <c r="V6702" s="21"/>
      <c r="W6702" s="21"/>
      <c r="X6702" s="21"/>
      <c r="Y6702" s="21"/>
    </row>
    <row r="6703" spans="22:25" ht="13.5">
      <c r="V6703" s="21"/>
      <c r="W6703" s="21"/>
      <c r="X6703" s="21"/>
      <c r="Y6703" s="21"/>
    </row>
    <row r="6704" spans="22:25" ht="13.5">
      <c r="V6704" s="21"/>
      <c r="W6704" s="21"/>
      <c r="X6704" s="21"/>
      <c r="Y6704" s="21"/>
    </row>
    <row r="6705" spans="22:25" ht="13.5">
      <c r="V6705" s="21"/>
      <c r="W6705" s="21"/>
      <c r="X6705" s="21"/>
      <c r="Y6705" s="21"/>
    </row>
    <row r="6706" spans="22:25" ht="13.5">
      <c r="V6706" s="21"/>
      <c r="W6706" s="21"/>
      <c r="X6706" s="21"/>
      <c r="Y6706" s="21"/>
    </row>
    <row r="6707" spans="22:25" ht="13.5">
      <c r="V6707" s="21"/>
      <c r="W6707" s="21"/>
      <c r="X6707" s="21"/>
      <c r="Y6707" s="21"/>
    </row>
    <row r="6708" spans="22:25" ht="13.5">
      <c r="V6708" s="21"/>
      <c r="W6708" s="21"/>
      <c r="X6708" s="21"/>
      <c r="Y6708" s="21"/>
    </row>
    <row r="6709" spans="22:25" ht="13.5">
      <c r="V6709" s="21"/>
      <c r="W6709" s="21"/>
      <c r="X6709" s="21"/>
      <c r="Y6709" s="21"/>
    </row>
    <row r="6710" spans="22:25" ht="13.5">
      <c r="V6710" s="21"/>
      <c r="W6710" s="21"/>
      <c r="X6710" s="21"/>
      <c r="Y6710" s="21"/>
    </row>
    <row r="6711" spans="22:25" ht="13.5">
      <c r="V6711" s="21"/>
      <c r="W6711" s="21"/>
      <c r="X6711" s="21"/>
      <c r="Y6711" s="21"/>
    </row>
    <row r="6712" spans="22:25" ht="13.5">
      <c r="V6712" s="21"/>
      <c r="W6712" s="21"/>
      <c r="X6712" s="21"/>
      <c r="Y6712" s="21"/>
    </row>
    <row r="6713" spans="22:25" ht="13.5">
      <c r="V6713" s="21"/>
      <c r="W6713" s="21"/>
      <c r="X6713" s="21"/>
      <c r="Y6713" s="21"/>
    </row>
    <row r="6714" spans="22:25" ht="13.5">
      <c r="V6714" s="21"/>
      <c r="W6714" s="21"/>
      <c r="X6714" s="21"/>
      <c r="Y6714" s="21"/>
    </row>
    <row r="6715" spans="22:25" ht="13.5">
      <c r="V6715" s="21"/>
      <c r="W6715" s="21"/>
      <c r="X6715" s="21"/>
      <c r="Y6715" s="21"/>
    </row>
    <row r="6716" spans="22:25" ht="13.5">
      <c r="V6716" s="21"/>
      <c r="W6716" s="21"/>
      <c r="X6716" s="21"/>
      <c r="Y6716" s="21"/>
    </row>
    <row r="6717" spans="22:25" ht="13.5">
      <c r="V6717" s="21"/>
      <c r="W6717" s="21"/>
      <c r="X6717" s="21"/>
      <c r="Y6717" s="21"/>
    </row>
    <row r="6718" spans="22:25" ht="13.5">
      <c r="V6718" s="21"/>
      <c r="W6718" s="21"/>
      <c r="X6718" s="21"/>
      <c r="Y6718" s="21"/>
    </row>
    <row r="6719" spans="22:25" ht="13.5">
      <c r="V6719" s="21"/>
      <c r="W6719" s="21"/>
      <c r="X6719" s="21"/>
      <c r="Y6719" s="21"/>
    </row>
    <row r="6720" spans="22:25" ht="13.5">
      <c r="V6720" s="21"/>
      <c r="W6720" s="21"/>
      <c r="X6720" s="21"/>
      <c r="Y6720" s="21"/>
    </row>
    <row r="6721" spans="22:25" ht="13.5">
      <c r="V6721" s="21"/>
      <c r="W6721" s="21"/>
      <c r="X6721" s="21"/>
      <c r="Y6721" s="21"/>
    </row>
    <row r="6722" spans="22:25" ht="13.5">
      <c r="V6722" s="21"/>
      <c r="W6722" s="21"/>
      <c r="X6722" s="21"/>
      <c r="Y6722" s="21"/>
    </row>
    <row r="6723" spans="22:25" ht="13.5">
      <c r="V6723" s="21"/>
      <c r="W6723" s="21"/>
      <c r="X6723" s="21"/>
      <c r="Y6723" s="21"/>
    </row>
    <row r="6724" spans="22:25" ht="13.5">
      <c r="V6724" s="21"/>
      <c r="W6724" s="21"/>
      <c r="X6724" s="21"/>
      <c r="Y6724" s="21"/>
    </row>
    <row r="6725" spans="22:25" ht="13.5">
      <c r="V6725" s="21"/>
      <c r="W6725" s="21"/>
      <c r="X6725" s="21"/>
      <c r="Y6725" s="21"/>
    </row>
    <row r="6726" spans="22:25" ht="13.5">
      <c r="V6726" s="21"/>
      <c r="W6726" s="21"/>
      <c r="X6726" s="21"/>
      <c r="Y6726" s="21"/>
    </row>
    <row r="6727" spans="22:25" ht="13.5">
      <c r="V6727" s="21"/>
      <c r="W6727" s="21"/>
      <c r="X6727" s="21"/>
      <c r="Y6727" s="21"/>
    </row>
    <row r="6728" spans="22:25" ht="13.5">
      <c r="V6728" s="21"/>
      <c r="W6728" s="21"/>
      <c r="X6728" s="21"/>
      <c r="Y6728" s="21"/>
    </row>
    <row r="6729" spans="22:25" ht="13.5">
      <c r="V6729" s="21"/>
      <c r="W6729" s="21"/>
      <c r="X6729" s="21"/>
      <c r="Y6729" s="21"/>
    </row>
    <row r="6730" spans="22:25" ht="13.5">
      <c r="V6730" s="21"/>
      <c r="W6730" s="21"/>
      <c r="X6730" s="21"/>
      <c r="Y6730" s="21"/>
    </row>
    <row r="6731" spans="22:25" ht="13.5">
      <c r="V6731" s="21"/>
      <c r="W6731" s="21"/>
      <c r="X6731" s="21"/>
      <c r="Y6731" s="21"/>
    </row>
    <row r="6732" spans="22:25" ht="13.5">
      <c r="V6732" s="21"/>
      <c r="W6732" s="21"/>
      <c r="X6732" s="21"/>
      <c r="Y6732" s="21"/>
    </row>
    <row r="6733" spans="22:25" ht="13.5">
      <c r="V6733" s="21"/>
      <c r="W6733" s="21"/>
      <c r="X6733" s="21"/>
      <c r="Y6733" s="21"/>
    </row>
    <row r="6734" spans="22:25" ht="13.5">
      <c r="V6734" s="21"/>
      <c r="W6734" s="21"/>
      <c r="X6734" s="21"/>
      <c r="Y6734" s="21"/>
    </row>
    <row r="6735" spans="22:25" ht="13.5">
      <c r="V6735" s="21"/>
      <c r="W6735" s="21"/>
      <c r="X6735" s="21"/>
      <c r="Y6735" s="21"/>
    </row>
    <row r="6736" spans="22:25" ht="13.5">
      <c r="V6736" s="21"/>
      <c r="W6736" s="21"/>
      <c r="X6736" s="21"/>
      <c r="Y6736" s="21"/>
    </row>
    <row r="6737" spans="22:25" ht="13.5">
      <c r="V6737" s="21"/>
      <c r="W6737" s="21"/>
      <c r="X6737" s="21"/>
      <c r="Y6737" s="21"/>
    </row>
    <row r="6738" spans="22:25" ht="13.5">
      <c r="V6738" s="21"/>
      <c r="W6738" s="21"/>
      <c r="X6738" s="21"/>
      <c r="Y6738" s="21"/>
    </row>
    <row r="6739" spans="22:25" ht="13.5">
      <c r="V6739" s="21"/>
      <c r="W6739" s="21"/>
      <c r="X6739" s="21"/>
      <c r="Y6739" s="21"/>
    </row>
    <row r="6740" spans="22:25" ht="13.5">
      <c r="V6740" s="21"/>
      <c r="W6740" s="21"/>
      <c r="X6740" s="21"/>
      <c r="Y6740" s="21"/>
    </row>
    <row r="6741" spans="22:25" ht="13.5">
      <c r="V6741" s="21"/>
      <c r="W6741" s="21"/>
      <c r="X6741" s="21"/>
      <c r="Y6741" s="21"/>
    </row>
    <row r="6742" spans="22:25" ht="13.5">
      <c r="V6742" s="21"/>
      <c r="W6742" s="21"/>
      <c r="X6742" s="21"/>
      <c r="Y6742" s="21"/>
    </row>
    <row r="6743" spans="22:25" ht="13.5">
      <c r="V6743" s="21"/>
      <c r="W6743" s="21"/>
      <c r="X6743" s="21"/>
      <c r="Y6743" s="21"/>
    </row>
    <row r="6744" spans="22:25" ht="13.5">
      <c r="V6744" s="21"/>
      <c r="W6744" s="21"/>
      <c r="X6744" s="21"/>
      <c r="Y6744" s="21"/>
    </row>
    <row r="6745" spans="22:25" ht="13.5">
      <c r="V6745" s="21"/>
      <c r="W6745" s="21"/>
      <c r="X6745" s="21"/>
      <c r="Y6745" s="21"/>
    </row>
    <row r="6746" spans="22:25" ht="13.5">
      <c r="V6746" s="21"/>
      <c r="W6746" s="21"/>
      <c r="X6746" s="21"/>
      <c r="Y6746" s="21"/>
    </row>
    <row r="6747" spans="22:25" ht="13.5">
      <c r="V6747" s="21"/>
      <c r="W6747" s="21"/>
      <c r="X6747" s="21"/>
      <c r="Y6747" s="21"/>
    </row>
    <row r="6748" spans="22:25" ht="13.5">
      <c r="V6748" s="21"/>
      <c r="W6748" s="21"/>
      <c r="X6748" s="21"/>
      <c r="Y6748" s="21"/>
    </row>
    <row r="6749" spans="22:25" ht="13.5">
      <c r="V6749" s="21"/>
      <c r="W6749" s="21"/>
      <c r="X6749" s="21"/>
      <c r="Y6749" s="21"/>
    </row>
    <row r="6750" spans="22:25" ht="13.5">
      <c r="V6750" s="21"/>
      <c r="W6750" s="21"/>
      <c r="X6750" s="21"/>
      <c r="Y6750" s="21"/>
    </row>
    <row r="6751" spans="22:25" ht="13.5">
      <c r="V6751" s="21"/>
      <c r="W6751" s="21"/>
      <c r="X6751" s="21"/>
      <c r="Y6751" s="21"/>
    </row>
    <row r="6752" spans="22:25" ht="13.5">
      <c r="V6752" s="21"/>
      <c r="W6752" s="21"/>
      <c r="X6752" s="21"/>
      <c r="Y6752" s="21"/>
    </row>
    <row r="6753" spans="22:25" ht="13.5">
      <c r="V6753" s="21"/>
      <c r="W6753" s="21"/>
      <c r="X6753" s="21"/>
      <c r="Y6753" s="21"/>
    </row>
    <row r="6754" spans="22:25" ht="13.5">
      <c r="V6754" s="21"/>
      <c r="W6754" s="21"/>
      <c r="X6754" s="21"/>
      <c r="Y6754" s="21"/>
    </row>
    <row r="6755" spans="22:25" ht="13.5">
      <c r="V6755" s="21"/>
      <c r="W6755" s="21"/>
      <c r="X6755" s="21"/>
      <c r="Y6755" s="21"/>
    </row>
    <row r="6756" spans="22:25" ht="13.5">
      <c r="V6756" s="21"/>
      <c r="W6756" s="21"/>
      <c r="X6756" s="21"/>
      <c r="Y6756" s="21"/>
    </row>
    <row r="6757" spans="22:25" ht="13.5">
      <c r="V6757" s="21"/>
      <c r="W6757" s="21"/>
      <c r="X6757" s="21"/>
      <c r="Y6757" s="21"/>
    </row>
    <row r="6758" spans="22:25" ht="13.5">
      <c r="V6758" s="21"/>
      <c r="W6758" s="21"/>
      <c r="X6758" s="21"/>
      <c r="Y6758" s="21"/>
    </row>
    <row r="6759" spans="22:25" ht="13.5">
      <c r="V6759" s="21"/>
      <c r="W6759" s="21"/>
      <c r="X6759" s="21"/>
      <c r="Y6759" s="21"/>
    </row>
    <row r="6760" spans="22:25" ht="13.5">
      <c r="V6760" s="21"/>
      <c r="W6760" s="21"/>
      <c r="X6760" s="21"/>
      <c r="Y6760" s="21"/>
    </row>
    <row r="6761" spans="22:25" ht="13.5">
      <c r="V6761" s="21"/>
      <c r="W6761" s="21"/>
      <c r="X6761" s="21"/>
      <c r="Y6761" s="21"/>
    </row>
    <row r="6762" spans="22:25" ht="13.5">
      <c r="V6762" s="21"/>
      <c r="W6762" s="21"/>
      <c r="X6762" s="21"/>
      <c r="Y6762" s="21"/>
    </row>
    <row r="6763" spans="22:25" ht="13.5">
      <c r="V6763" s="21"/>
      <c r="W6763" s="21"/>
      <c r="X6763" s="21"/>
      <c r="Y6763" s="21"/>
    </row>
    <row r="6764" spans="22:25" ht="13.5">
      <c r="V6764" s="21"/>
      <c r="W6764" s="21"/>
      <c r="X6764" s="21"/>
      <c r="Y6764" s="21"/>
    </row>
    <row r="6765" spans="22:25" ht="13.5">
      <c r="V6765" s="21"/>
      <c r="W6765" s="21"/>
      <c r="X6765" s="21"/>
      <c r="Y6765" s="21"/>
    </row>
    <row r="6766" spans="22:25" ht="13.5">
      <c r="V6766" s="21"/>
      <c r="W6766" s="21"/>
      <c r="X6766" s="21"/>
      <c r="Y6766" s="21"/>
    </row>
    <row r="6767" spans="22:25" ht="13.5">
      <c r="V6767" s="21"/>
      <c r="W6767" s="21"/>
      <c r="X6767" s="21"/>
      <c r="Y6767" s="21"/>
    </row>
    <row r="6768" spans="22:25" ht="13.5">
      <c r="V6768" s="21"/>
      <c r="W6768" s="21"/>
      <c r="X6768" s="21"/>
      <c r="Y6768" s="21"/>
    </row>
    <row r="6769" spans="22:25" ht="13.5">
      <c r="V6769" s="21"/>
      <c r="W6769" s="21"/>
      <c r="X6769" s="21"/>
      <c r="Y6769" s="21"/>
    </row>
    <row r="6770" spans="22:25" ht="13.5">
      <c r="V6770" s="21"/>
      <c r="W6770" s="21"/>
      <c r="X6770" s="21"/>
      <c r="Y6770" s="21"/>
    </row>
    <row r="6771" spans="22:25" ht="13.5">
      <c r="V6771" s="21"/>
      <c r="W6771" s="21"/>
      <c r="X6771" s="21"/>
      <c r="Y6771" s="21"/>
    </row>
    <row r="6772" spans="22:25" ht="13.5">
      <c r="V6772" s="21"/>
      <c r="W6772" s="21"/>
      <c r="X6772" s="21"/>
      <c r="Y6772" s="21"/>
    </row>
    <row r="6773" spans="22:25" ht="13.5">
      <c r="V6773" s="21"/>
      <c r="W6773" s="21"/>
      <c r="X6773" s="21"/>
      <c r="Y6773" s="21"/>
    </row>
    <row r="6774" spans="22:25" ht="13.5">
      <c r="V6774" s="21"/>
      <c r="W6774" s="21"/>
      <c r="X6774" s="21"/>
      <c r="Y6774" s="21"/>
    </row>
    <row r="6775" spans="22:25" ht="13.5">
      <c r="V6775" s="21"/>
      <c r="W6775" s="21"/>
      <c r="X6775" s="21"/>
      <c r="Y6775" s="21"/>
    </row>
    <row r="6776" spans="22:25" ht="13.5">
      <c r="V6776" s="21"/>
      <c r="W6776" s="21"/>
      <c r="X6776" s="21"/>
      <c r="Y6776" s="21"/>
    </row>
    <row r="6777" spans="22:25" ht="13.5">
      <c r="V6777" s="21"/>
      <c r="W6777" s="21"/>
      <c r="X6777" s="21"/>
      <c r="Y6777" s="21"/>
    </row>
    <row r="6778" spans="22:25" ht="13.5">
      <c r="V6778" s="21"/>
      <c r="W6778" s="21"/>
      <c r="X6778" s="21"/>
      <c r="Y6778" s="21"/>
    </row>
    <row r="6779" spans="22:25" ht="13.5">
      <c r="V6779" s="21"/>
      <c r="W6779" s="21"/>
      <c r="X6779" s="21"/>
      <c r="Y6779" s="21"/>
    </row>
    <row r="6780" spans="22:25" ht="13.5">
      <c r="V6780" s="21"/>
      <c r="W6780" s="21"/>
      <c r="X6780" s="21"/>
      <c r="Y6780" s="21"/>
    </row>
    <row r="6781" spans="22:25" ht="13.5">
      <c r="V6781" s="21"/>
      <c r="W6781" s="21"/>
      <c r="X6781" s="21"/>
      <c r="Y6781" s="21"/>
    </row>
    <row r="6782" spans="22:25" ht="13.5">
      <c r="V6782" s="21"/>
      <c r="W6782" s="21"/>
      <c r="X6782" s="21"/>
      <c r="Y6782" s="21"/>
    </row>
    <row r="6783" spans="22:25" ht="13.5">
      <c r="V6783" s="21"/>
      <c r="W6783" s="21"/>
      <c r="X6783" s="21"/>
      <c r="Y6783" s="21"/>
    </row>
    <row r="6784" spans="22:25" ht="13.5">
      <c r="V6784" s="21"/>
      <c r="W6784" s="21"/>
      <c r="X6784" s="21"/>
      <c r="Y6784" s="21"/>
    </row>
    <row r="6785" spans="22:25" ht="13.5">
      <c r="V6785" s="21"/>
      <c r="W6785" s="21"/>
      <c r="X6785" s="21"/>
      <c r="Y6785" s="21"/>
    </row>
    <row r="6786" spans="22:25" ht="13.5">
      <c r="V6786" s="21"/>
      <c r="W6786" s="21"/>
      <c r="X6786" s="21"/>
      <c r="Y6786" s="21"/>
    </row>
    <row r="6787" spans="22:25" ht="13.5">
      <c r="V6787" s="21"/>
      <c r="W6787" s="21"/>
      <c r="X6787" s="21"/>
      <c r="Y6787" s="21"/>
    </row>
    <row r="6788" spans="22:25" ht="13.5">
      <c r="V6788" s="21"/>
      <c r="W6788" s="21"/>
      <c r="X6788" s="21"/>
      <c r="Y6788" s="21"/>
    </row>
    <row r="6789" spans="22:25" ht="13.5">
      <c r="V6789" s="21"/>
      <c r="W6789" s="21"/>
      <c r="X6789" s="21"/>
      <c r="Y6789" s="21"/>
    </row>
    <row r="6790" spans="22:25" ht="13.5">
      <c r="V6790" s="21"/>
      <c r="W6790" s="21"/>
      <c r="X6790" s="21"/>
      <c r="Y6790" s="21"/>
    </row>
    <row r="6791" spans="22:25" ht="13.5">
      <c r="V6791" s="21"/>
      <c r="W6791" s="21"/>
      <c r="X6791" s="21"/>
      <c r="Y6791" s="21"/>
    </row>
    <row r="6792" spans="22:25" ht="13.5">
      <c r="V6792" s="21"/>
      <c r="W6792" s="21"/>
      <c r="X6792" s="21"/>
      <c r="Y6792" s="21"/>
    </row>
    <row r="6793" spans="22:25" ht="13.5">
      <c r="V6793" s="21"/>
      <c r="W6793" s="21"/>
      <c r="X6793" s="21"/>
      <c r="Y6793" s="21"/>
    </row>
    <row r="6794" spans="22:25" ht="13.5">
      <c r="V6794" s="21"/>
      <c r="W6794" s="21"/>
      <c r="X6794" s="21"/>
      <c r="Y6794" s="21"/>
    </row>
    <row r="6795" spans="22:25" ht="13.5">
      <c r="V6795" s="21"/>
      <c r="W6795" s="21"/>
      <c r="X6795" s="21"/>
      <c r="Y6795" s="21"/>
    </row>
    <row r="6796" spans="22:25" ht="13.5">
      <c r="V6796" s="21"/>
      <c r="W6796" s="21"/>
      <c r="X6796" s="21"/>
      <c r="Y6796" s="21"/>
    </row>
    <row r="6797" spans="22:25" ht="13.5">
      <c r="V6797" s="21"/>
      <c r="W6797" s="21"/>
      <c r="X6797" s="21"/>
      <c r="Y6797" s="21"/>
    </row>
    <row r="6798" spans="22:25" ht="13.5">
      <c r="V6798" s="21"/>
      <c r="W6798" s="21"/>
      <c r="X6798" s="21"/>
      <c r="Y6798" s="21"/>
    </row>
    <row r="6799" spans="22:25" ht="13.5">
      <c r="V6799" s="21"/>
      <c r="W6799" s="21"/>
      <c r="X6799" s="21"/>
      <c r="Y6799" s="21"/>
    </row>
    <row r="6800" spans="22:25" ht="13.5">
      <c r="V6800" s="21"/>
      <c r="W6800" s="21"/>
      <c r="X6800" s="21"/>
      <c r="Y6800" s="21"/>
    </row>
    <row r="6801" spans="22:25" ht="13.5">
      <c r="V6801" s="21"/>
      <c r="W6801" s="21"/>
      <c r="X6801" s="21"/>
      <c r="Y6801" s="21"/>
    </row>
    <row r="6802" spans="22:25" ht="13.5">
      <c r="V6802" s="21"/>
      <c r="W6802" s="21"/>
      <c r="X6802" s="21"/>
      <c r="Y6802" s="21"/>
    </row>
    <row r="6803" spans="22:25" ht="13.5">
      <c r="V6803" s="21"/>
      <c r="W6803" s="21"/>
      <c r="X6803" s="21"/>
      <c r="Y6803" s="21"/>
    </row>
    <row r="6804" spans="22:25" ht="13.5">
      <c r="V6804" s="21"/>
      <c r="W6804" s="21"/>
      <c r="X6804" s="21"/>
      <c r="Y6804" s="21"/>
    </row>
    <row r="6805" spans="22:25" ht="13.5">
      <c r="V6805" s="21"/>
      <c r="W6805" s="21"/>
      <c r="X6805" s="21"/>
      <c r="Y6805" s="21"/>
    </row>
    <row r="6806" spans="22:25" ht="13.5">
      <c r="V6806" s="21"/>
      <c r="W6806" s="21"/>
      <c r="X6806" s="21"/>
      <c r="Y6806" s="21"/>
    </row>
    <row r="6807" spans="22:25" ht="13.5">
      <c r="V6807" s="21"/>
      <c r="W6807" s="21"/>
      <c r="X6807" s="21"/>
      <c r="Y6807" s="21"/>
    </row>
    <row r="6808" spans="22:25" ht="13.5">
      <c r="V6808" s="21"/>
      <c r="W6808" s="21"/>
      <c r="X6808" s="21"/>
      <c r="Y6808" s="21"/>
    </row>
    <row r="6809" spans="22:25" ht="13.5">
      <c r="V6809" s="21"/>
      <c r="W6809" s="21"/>
      <c r="X6809" s="21"/>
      <c r="Y6809" s="21"/>
    </row>
    <row r="6810" spans="22:25" ht="13.5">
      <c r="V6810" s="21"/>
      <c r="W6810" s="21"/>
      <c r="X6810" s="21"/>
      <c r="Y6810" s="21"/>
    </row>
    <row r="6811" spans="22:25" ht="13.5">
      <c r="V6811" s="21"/>
      <c r="W6811" s="21"/>
      <c r="X6811" s="21"/>
      <c r="Y6811" s="21"/>
    </row>
    <row r="6812" spans="22:25" ht="13.5">
      <c r="V6812" s="21"/>
      <c r="W6812" s="21"/>
      <c r="X6812" s="21"/>
      <c r="Y6812" s="21"/>
    </row>
    <row r="6813" spans="22:25" ht="13.5">
      <c r="V6813" s="21"/>
      <c r="W6813" s="21"/>
      <c r="X6813" s="21"/>
      <c r="Y6813" s="21"/>
    </row>
    <row r="6814" spans="22:25" ht="13.5">
      <c r="V6814" s="21"/>
      <c r="W6814" s="21"/>
      <c r="X6814" s="21"/>
      <c r="Y6814" s="21"/>
    </row>
    <row r="6815" spans="22:25" ht="13.5">
      <c r="V6815" s="21"/>
      <c r="W6815" s="21"/>
      <c r="X6815" s="21"/>
      <c r="Y6815" s="21"/>
    </row>
    <row r="6816" spans="22:25" ht="13.5">
      <c r="V6816" s="21"/>
      <c r="W6816" s="21"/>
      <c r="X6816" s="21"/>
      <c r="Y6816" s="21"/>
    </row>
    <row r="6817" spans="22:25" ht="13.5">
      <c r="V6817" s="21"/>
      <c r="W6817" s="21"/>
      <c r="X6817" s="21"/>
      <c r="Y6817" s="21"/>
    </row>
    <row r="6818" spans="22:25" ht="13.5">
      <c r="V6818" s="21"/>
      <c r="W6818" s="21"/>
      <c r="X6818" s="21"/>
      <c r="Y6818" s="21"/>
    </row>
    <row r="6819" spans="22:25" ht="13.5">
      <c r="V6819" s="21"/>
      <c r="W6819" s="21"/>
      <c r="X6819" s="21"/>
      <c r="Y6819" s="21"/>
    </row>
    <row r="6820" spans="22:25" ht="13.5">
      <c r="V6820" s="21"/>
      <c r="W6820" s="21"/>
      <c r="X6820" s="21"/>
      <c r="Y6820" s="21"/>
    </row>
    <row r="6821" spans="22:25" ht="13.5">
      <c r="V6821" s="21"/>
      <c r="W6821" s="21"/>
      <c r="X6821" s="21"/>
      <c r="Y6821" s="21"/>
    </row>
    <row r="6822" spans="22:25" ht="13.5">
      <c r="V6822" s="21"/>
      <c r="W6822" s="21"/>
      <c r="X6822" s="21"/>
      <c r="Y6822" s="21"/>
    </row>
    <row r="6823" spans="22:25" ht="13.5">
      <c r="V6823" s="21"/>
      <c r="W6823" s="21"/>
      <c r="X6823" s="21"/>
      <c r="Y6823" s="21"/>
    </row>
    <row r="6824" spans="22:25" ht="13.5">
      <c r="V6824" s="21"/>
      <c r="W6824" s="21"/>
      <c r="X6824" s="21"/>
      <c r="Y6824" s="21"/>
    </row>
    <row r="6825" spans="22:25" ht="13.5">
      <c r="V6825" s="21"/>
      <c r="W6825" s="21"/>
      <c r="X6825" s="21"/>
      <c r="Y6825" s="21"/>
    </row>
    <row r="6826" spans="22:25" ht="13.5">
      <c r="V6826" s="21"/>
      <c r="W6826" s="21"/>
      <c r="X6826" s="21"/>
      <c r="Y6826" s="21"/>
    </row>
    <row r="6827" spans="22:25" ht="13.5">
      <c r="V6827" s="21"/>
      <c r="W6827" s="21"/>
      <c r="X6827" s="21"/>
      <c r="Y6827" s="21"/>
    </row>
    <row r="6828" spans="22:25" ht="13.5">
      <c r="V6828" s="21"/>
      <c r="W6828" s="21"/>
      <c r="X6828" s="21"/>
      <c r="Y6828" s="21"/>
    </row>
    <row r="6829" spans="22:25" ht="13.5">
      <c r="V6829" s="21"/>
      <c r="W6829" s="21"/>
      <c r="X6829" s="21"/>
      <c r="Y6829" s="21"/>
    </row>
    <row r="6830" spans="22:25" ht="13.5">
      <c r="V6830" s="21"/>
      <c r="W6830" s="21"/>
      <c r="X6830" s="21"/>
      <c r="Y6830" s="21"/>
    </row>
    <row r="6831" spans="22:25" ht="13.5">
      <c r="V6831" s="21"/>
      <c r="W6831" s="21"/>
      <c r="X6831" s="21"/>
      <c r="Y6831" s="21"/>
    </row>
    <row r="6832" spans="22:25" ht="13.5">
      <c r="V6832" s="21"/>
      <c r="W6832" s="21"/>
      <c r="X6832" s="21"/>
      <c r="Y6832" s="21"/>
    </row>
    <row r="6833" spans="22:25" ht="13.5">
      <c r="V6833" s="21"/>
      <c r="W6833" s="21"/>
      <c r="X6833" s="21"/>
      <c r="Y6833" s="21"/>
    </row>
    <row r="6834" spans="22:25" ht="13.5">
      <c r="V6834" s="21"/>
      <c r="W6834" s="21"/>
      <c r="X6834" s="21"/>
      <c r="Y6834" s="21"/>
    </row>
    <row r="6835" spans="22:25" ht="13.5">
      <c r="V6835" s="21"/>
      <c r="W6835" s="21"/>
      <c r="X6835" s="21"/>
      <c r="Y6835" s="21"/>
    </row>
    <row r="6836" spans="22:25" ht="13.5">
      <c r="V6836" s="21"/>
      <c r="W6836" s="21"/>
      <c r="X6836" s="21"/>
      <c r="Y6836" s="21"/>
    </row>
    <row r="6837" spans="22:25" ht="13.5">
      <c r="V6837" s="21"/>
      <c r="W6837" s="21"/>
      <c r="X6837" s="21"/>
      <c r="Y6837" s="21"/>
    </row>
    <row r="6838" spans="22:25" ht="13.5">
      <c r="V6838" s="21"/>
      <c r="W6838" s="21"/>
      <c r="X6838" s="21"/>
      <c r="Y6838" s="21"/>
    </row>
    <row r="6839" spans="22:25" ht="13.5">
      <c r="V6839" s="21"/>
      <c r="W6839" s="21"/>
      <c r="X6839" s="21"/>
      <c r="Y6839" s="21"/>
    </row>
    <row r="6840" spans="22:25" ht="13.5">
      <c r="V6840" s="21"/>
      <c r="W6840" s="21"/>
      <c r="X6840" s="21"/>
      <c r="Y6840" s="21"/>
    </row>
    <row r="6841" spans="22:25" ht="13.5">
      <c r="V6841" s="21"/>
      <c r="W6841" s="21"/>
      <c r="X6841" s="21"/>
      <c r="Y6841" s="21"/>
    </row>
    <row r="6842" spans="22:25" ht="13.5">
      <c r="V6842" s="21"/>
      <c r="W6842" s="21"/>
      <c r="X6842" s="21"/>
      <c r="Y6842" s="21"/>
    </row>
    <row r="6843" spans="22:25" ht="13.5">
      <c r="V6843" s="21"/>
      <c r="W6843" s="21"/>
      <c r="X6843" s="21"/>
      <c r="Y6843" s="21"/>
    </row>
    <row r="6844" spans="22:25" ht="13.5">
      <c r="V6844" s="21"/>
      <c r="W6844" s="21"/>
      <c r="X6844" s="21"/>
      <c r="Y6844" s="21"/>
    </row>
    <row r="6845" spans="22:25" ht="13.5">
      <c r="V6845" s="21"/>
      <c r="W6845" s="21"/>
      <c r="X6845" s="21"/>
      <c r="Y6845" s="21"/>
    </row>
    <row r="6846" spans="22:25" ht="13.5">
      <c r="V6846" s="21"/>
      <c r="W6846" s="21"/>
      <c r="X6846" s="21"/>
      <c r="Y6846" s="21"/>
    </row>
    <row r="6847" spans="22:25" ht="13.5">
      <c r="V6847" s="21"/>
      <c r="W6847" s="21"/>
      <c r="X6847" s="21"/>
      <c r="Y6847" s="21"/>
    </row>
    <row r="6848" spans="22:25" ht="13.5">
      <c r="V6848" s="21"/>
      <c r="W6848" s="21"/>
      <c r="X6848" s="21"/>
      <c r="Y6848" s="21"/>
    </row>
    <row r="6849" spans="22:25" ht="13.5">
      <c r="V6849" s="21"/>
      <c r="W6849" s="21"/>
      <c r="X6849" s="21"/>
      <c r="Y6849" s="21"/>
    </row>
    <row r="6850" spans="22:25" ht="13.5">
      <c r="V6850" s="21"/>
      <c r="W6850" s="21"/>
      <c r="X6850" s="21"/>
      <c r="Y6850" s="21"/>
    </row>
    <row r="6851" spans="22:25" ht="13.5">
      <c r="V6851" s="21"/>
      <c r="W6851" s="21"/>
      <c r="X6851" s="21"/>
      <c r="Y6851" s="21"/>
    </row>
    <row r="6852" spans="22:25" ht="13.5">
      <c r="V6852" s="21"/>
      <c r="W6852" s="21"/>
      <c r="X6852" s="21"/>
      <c r="Y6852" s="21"/>
    </row>
    <row r="6853" spans="22:25" ht="13.5">
      <c r="V6853" s="21"/>
      <c r="W6853" s="21"/>
      <c r="X6853" s="21"/>
      <c r="Y6853" s="21"/>
    </row>
    <row r="6854" spans="22:25" ht="13.5">
      <c r="V6854" s="21"/>
      <c r="W6854" s="21"/>
      <c r="X6854" s="21"/>
      <c r="Y6854" s="21"/>
    </row>
    <row r="6855" spans="22:25" ht="13.5">
      <c r="V6855" s="21"/>
      <c r="W6855" s="21"/>
      <c r="X6855" s="21"/>
      <c r="Y6855" s="21"/>
    </row>
    <row r="6856" spans="22:25" ht="13.5">
      <c r="V6856" s="21"/>
      <c r="W6856" s="21"/>
      <c r="X6856" s="21"/>
      <c r="Y6856" s="21"/>
    </row>
    <row r="6857" spans="22:25" ht="13.5">
      <c r="V6857" s="21"/>
      <c r="W6857" s="21"/>
      <c r="X6857" s="21"/>
      <c r="Y6857" s="21"/>
    </row>
    <row r="6858" spans="22:25" ht="13.5">
      <c r="V6858" s="21"/>
      <c r="W6858" s="21"/>
      <c r="X6858" s="21"/>
      <c r="Y6858" s="21"/>
    </row>
    <row r="6859" spans="22:25" ht="13.5">
      <c r="V6859" s="21"/>
      <c r="W6859" s="21"/>
      <c r="X6859" s="21"/>
      <c r="Y6859" s="21"/>
    </row>
    <row r="6860" spans="22:25" ht="13.5">
      <c r="V6860" s="21"/>
      <c r="W6860" s="21"/>
      <c r="X6860" s="21"/>
      <c r="Y6860" s="21"/>
    </row>
    <row r="6861" spans="22:25" ht="13.5">
      <c r="V6861" s="21"/>
      <c r="W6861" s="21"/>
      <c r="X6861" s="21"/>
      <c r="Y6861" s="21"/>
    </row>
    <row r="6862" spans="22:25" ht="13.5">
      <c r="V6862" s="21"/>
      <c r="W6862" s="21"/>
      <c r="X6862" s="21"/>
      <c r="Y6862" s="21"/>
    </row>
    <row r="6863" spans="22:25" ht="13.5">
      <c r="V6863" s="21"/>
      <c r="W6863" s="21"/>
      <c r="X6863" s="21"/>
      <c r="Y6863" s="21"/>
    </row>
    <row r="6864" spans="22:25" ht="13.5">
      <c r="V6864" s="21"/>
      <c r="W6864" s="21"/>
      <c r="X6864" s="21"/>
      <c r="Y6864" s="21"/>
    </row>
    <row r="6865" spans="22:25" ht="13.5">
      <c r="V6865" s="21"/>
      <c r="W6865" s="21"/>
      <c r="X6865" s="21"/>
      <c r="Y6865" s="21"/>
    </row>
    <row r="6866" spans="22:25" ht="13.5">
      <c r="V6866" s="21"/>
      <c r="W6866" s="21"/>
      <c r="X6866" s="21"/>
      <c r="Y6866" s="21"/>
    </row>
    <row r="6867" spans="22:25" ht="13.5">
      <c r="V6867" s="21"/>
      <c r="W6867" s="21"/>
      <c r="X6867" s="21"/>
      <c r="Y6867" s="21"/>
    </row>
    <row r="6868" spans="22:25" ht="13.5">
      <c r="V6868" s="21"/>
      <c r="W6868" s="21"/>
      <c r="X6868" s="21"/>
      <c r="Y6868" s="21"/>
    </row>
    <row r="6869" spans="22:25" ht="13.5">
      <c r="V6869" s="21"/>
      <c r="W6869" s="21"/>
      <c r="X6869" s="21"/>
      <c r="Y6869" s="21"/>
    </row>
    <row r="6870" spans="22:25" ht="13.5">
      <c r="V6870" s="21"/>
      <c r="W6870" s="21"/>
      <c r="X6870" s="21"/>
      <c r="Y6870" s="21"/>
    </row>
    <row r="6871" spans="22:25" ht="13.5">
      <c r="V6871" s="21"/>
      <c r="W6871" s="21"/>
      <c r="X6871" s="21"/>
      <c r="Y6871" s="21"/>
    </row>
    <row r="6872" spans="22:25" ht="13.5">
      <c r="V6872" s="21"/>
      <c r="W6872" s="21"/>
      <c r="X6872" s="21"/>
      <c r="Y6872" s="21"/>
    </row>
    <row r="6873" spans="22:25" ht="13.5">
      <c r="V6873" s="21"/>
      <c r="W6873" s="21"/>
      <c r="X6873" s="21"/>
      <c r="Y6873" s="21"/>
    </row>
    <row r="6874" spans="22:25" ht="13.5">
      <c r="V6874" s="21"/>
      <c r="W6874" s="21"/>
      <c r="X6874" s="21"/>
      <c r="Y6874" s="21"/>
    </row>
    <row r="6875" spans="22:25" ht="13.5">
      <c r="V6875" s="21"/>
      <c r="W6875" s="21"/>
      <c r="X6875" s="21"/>
      <c r="Y6875" s="21"/>
    </row>
    <row r="6876" spans="22:25" ht="13.5">
      <c r="V6876" s="21"/>
      <c r="W6876" s="21"/>
      <c r="X6876" s="21"/>
      <c r="Y6876" s="21"/>
    </row>
    <row r="6877" spans="22:25" ht="13.5">
      <c r="V6877" s="21"/>
      <c r="W6877" s="21"/>
      <c r="X6877" s="21"/>
      <c r="Y6877" s="21"/>
    </row>
    <row r="6878" spans="22:25" ht="13.5">
      <c r="V6878" s="21"/>
      <c r="W6878" s="21"/>
      <c r="X6878" s="21"/>
      <c r="Y6878" s="21"/>
    </row>
    <row r="6879" spans="22:25" ht="13.5">
      <c r="V6879" s="21"/>
      <c r="W6879" s="21"/>
      <c r="X6879" s="21"/>
      <c r="Y6879" s="21"/>
    </row>
    <row r="6880" spans="22:25" ht="13.5">
      <c r="V6880" s="21"/>
      <c r="W6880" s="21"/>
      <c r="X6880" s="21"/>
      <c r="Y6880" s="21"/>
    </row>
    <row r="6881" spans="22:25" ht="13.5">
      <c r="V6881" s="21"/>
      <c r="W6881" s="21"/>
      <c r="X6881" s="21"/>
      <c r="Y6881" s="21"/>
    </row>
    <row r="6882" spans="22:25" ht="13.5">
      <c r="V6882" s="21"/>
      <c r="W6882" s="21"/>
      <c r="X6882" s="21"/>
      <c r="Y6882" s="21"/>
    </row>
    <row r="6883" spans="22:25" ht="13.5">
      <c r="V6883" s="21"/>
      <c r="W6883" s="21"/>
      <c r="X6883" s="21"/>
      <c r="Y6883" s="21"/>
    </row>
    <row r="6884" spans="22:25" ht="13.5">
      <c r="V6884" s="21"/>
      <c r="W6884" s="21"/>
      <c r="X6884" s="21"/>
      <c r="Y6884" s="21"/>
    </row>
    <row r="6885" spans="22:25" ht="13.5">
      <c r="V6885" s="21"/>
      <c r="W6885" s="21"/>
      <c r="X6885" s="21"/>
      <c r="Y6885" s="21"/>
    </row>
    <row r="6886" spans="22:25" ht="13.5">
      <c r="V6886" s="21"/>
      <c r="W6886" s="21"/>
      <c r="X6886" s="21"/>
      <c r="Y6886" s="21"/>
    </row>
    <row r="6887" spans="22:25" ht="13.5">
      <c r="V6887" s="21"/>
      <c r="W6887" s="21"/>
      <c r="X6887" s="21"/>
      <c r="Y6887" s="21"/>
    </row>
    <row r="6888" spans="22:25" ht="13.5">
      <c r="V6888" s="21"/>
      <c r="W6888" s="21"/>
      <c r="X6888" s="21"/>
      <c r="Y6888" s="21"/>
    </row>
    <row r="6889" spans="22:25" ht="13.5">
      <c r="V6889" s="21"/>
      <c r="W6889" s="21"/>
      <c r="X6889" s="21"/>
      <c r="Y6889" s="21"/>
    </row>
    <row r="6890" spans="22:25" ht="13.5">
      <c r="V6890" s="21"/>
      <c r="W6890" s="21"/>
      <c r="X6890" s="21"/>
      <c r="Y6890" s="21"/>
    </row>
    <row r="6891" spans="22:25" ht="13.5">
      <c r="V6891" s="21"/>
      <c r="W6891" s="21"/>
      <c r="X6891" s="21"/>
      <c r="Y6891" s="21"/>
    </row>
    <row r="6892" spans="22:25" ht="13.5">
      <c r="V6892" s="21"/>
      <c r="W6892" s="21"/>
      <c r="X6892" s="21"/>
      <c r="Y6892" s="21"/>
    </row>
    <row r="6893" spans="22:25" ht="13.5">
      <c r="V6893" s="21"/>
      <c r="W6893" s="21"/>
      <c r="X6893" s="21"/>
      <c r="Y6893" s="21"/>
    </row>
    <row r="6894" spans="22:25" ht="13.5">
      <c r="V6894" s="21"/>
      <c r="W6894" s="21"/>
      <c r="X6894" s="21"/>
      <c r="Y6894" s="21"/>
    </row>
    <row r="6895" spans="22:25" ht="13.5">
      <c r="V6895" s="21"/>
      <c r="W6895" s="21"/>
      <c r="X6895" s="21"/>
      <c r="Y6895" s="21"/>
    </row>
    <row r="6896" spans="22:25" ht="13.5">
      <c r="V6896" s="21"/>
      <c r="W6896" s="21"/>
      <c r="X6896" s="21"/>
      <c r="Y6896" s="21"/>
    </row>
    <row r="6897" spans="22:25" ht="13.5">
      <c r="V6897" s="21"/>
      <c r="W6897" s="21"/>
      <c r="X6897" s="21"/>
      <c r="Y6897" s="21"/>
    </row>
    <row r="6898" spans="22:25" ht="13.5">
      <c r="V6898" s="21"/>
      <c r="W6898" s="21"/>
      <c r="X6898" s="21"/>
      <c r="Y6898" s="21"/>
    </row>
    <row r="6899" spans="22:25" ht="13.5">
      <c r="V6899" s="21"/>
      <c r="W6899" s="21"/>
      <c r="X6899" s="21"/>
      <c r="Y6899" s="21"/>
    </row>
    <row r="6900" spans="22:25" ht="13.5">
      <c r="V6900" s="21"/>
      <c r="W6900" s="21"/>
      <c r="X6900" s="21"/>
      <c r="Y6900" s="21"/>
    </row>
    <row r="6901" spans="22:25" ht="13.5">
      <c r="V6901" s="21"/>
      <c r="W6901" s="21"/>
      <c r="X6901" s="21"/>
      <c r="Y6901" s="21"/>
    </row>
    <row r="6902" spans="22:25" ht="13.5">
      <c r="V6902" s="21"/>
      <c r="W6902" s="21"/>
      <c r="X6902" s="21"/>
      <c r="Y6902" s="21"/>
    </row>
    <row r="6903" spans="22:25" ht="13.5">
      <c r="V6903" s="21"/>
      <c r="W6903" s="21"/>
      <c r="X6903" s="21"/>
      <c r="Y6903" s="21"/>
    </row>
    <row r="6904" spans="22:25" ht="13.5">
      <c r="V6904" s="21"/>
      <c r="W6904" s="21"/>
      <c r="X6904" s="21"/>
      <c r="Y6904" s="21"/>
    </row>
    <row r="6905" spans="22:25" ht="13.5">
      <c r="V6905" s="21"/>
      <c r="W6905" s="21"/>
      <c r="X6905" s="21"/>
      <c r="Y6905" s="21"/>
    </row>
    <row r="6906" spans="22:25" ht="13.5">
      <c r="V6906" s="21"/>
      <c r="W6906" s="21"/>
      <c r="X6906" s="21"/>
      <c r="Y6906" s="21"/>
    </row>
    <row r="6907" spans="22:25" ht="13.5">
      <c r="V6907" s="21"/>
      <c r="W6907" s="21"/>
      <c r="X6907" s="21"/>
      <c r="Y6907" s="21"/>
    </row>
    <row r="6908" spans="22:25" ht="13.5">
      <c r="V6908" s="21"/>
      <c r="W6908" s="21"/>
      <c r="X6908" s="21"/>
      <c r="Y6908" s="21"/>
    </row>
    <row r="6909" spans="22:25" ht="13.5">
      <c r="V6909" s="21"/>
      <c r="W6909" s="21"/>
      <c r="X6909" s="21"/>
      <c r="Y6909" s="21"/>
    </row>
    <row r="6910" spans="22:25" ht="13.5">
      <c r="V6910" s="21"/>
      <c r="W6910" s="21"/>
      <c r="X6910" s="21"/>
      <c r="Y6910" s="21"/>
    </row>
    <row r="6911" spans="22:25" ht="13.5">
      <c r="V6911" s="21"/>
      <c r="W6911" s="21"/>
      <c r="X6911" s="21"/>
      <c r="Y6911" s="21"/>
    </row>
    <row r="6912" spans="22:25" ht="13.5">
      <c r="V6912" s="21"/>
      <c r="W6912" s="21"/>
      <c r="X6912" s="21"/>
      <c r="Y6912" s="21"/>
    </row>
    <row r="6913" spans="22:25" ht="13.5">
      <c r="V6913" s="21"/>
      <c r="W6913" s="21"/>
      <c r="X6913" s="21"/>
      <c r="Y6913" s="21"/>
    </row>
    <row r="6914" spans="22:25" ht="13.5">
      <c r="V6914" s="21"/>
      <c r="W6914" s="21"/>
      <c r="X6914" s="21"/>
      <c r="Y6914" s="21"/>
    </row>
    <row r="6915" spans="22:25" ht="13.5">
      <c r="V6915" s="21"/>
      <c r="W6915" s="21"/>
      <c r="X6915" s="21"/>
      <c r="Y6915" s="21"/>
    </row>
    <row r="6916" spans="22:25" ht="13.5">
      <c r="V6916" s="21"/>
      <c r="W6916" s="21"/>
      <c r="X6916" s="21"/>
      <c r="Y6916" s="21"/>
    </row>
    <row r="6917" spans="22:25" ht="13.5">
      <c r="V6917" s="21"/>
      <c r="W6917" s="21"/>
      <c r="X6917" s="21"/>
      <c r="Y6917" s="21"/>
    </row>
    <row r="6918" spans="22:25" ht="13.5">
      <c r="V6918" s="21"/>
      <c r="W6918" s="21"/>
      <c r="X6918" s="21"/>
      <c r="Y6918" s="21"/>
    </row>
    <row r="6919" spans="22:25" ht="13.5">
      <c r="V6919" s="21"/>
      <c r="W6919" s="21"/>
      <c r="X6919" s="21"/>
      <c r="Y6919" s="21"/>
    </row>
    <row r="6920" spans="22:25" ht="13.5">
      <c r="V6920" s="21"/>
      <c r="W6920" s="21"/>
      <c r="X6920" s="21"/>
      <c r="Y6920" s="21"/>
    </row>
    <row r="6921" spans="22:25" ht="13.5">
      <c r="V6921" s="21"/>
      <c r="W6921" s="21"/>
      <c r="X6921" s="21"/>
      <c r="Y6921" s="21"/>
    </row>
    <row r="6922" spans="22:25" ht="13.5">
      <c r="V6922" s="21"/>
      <c r="W6922" s="21"/>
      <c r="X6922" s="21"/>
      <c r="Y6922" s="21"/>
    </row>
    <row r="6923" spans="22:25" ht="13.5">
      <c r="V6923" s="21"/>
      <c r="W6923" s="21"/>
      <c r="X6923" s="21"/>
      <c r="Y6923" s="21"/>
    </row>
    <row r="6924" spans="22:25" ht="13.5">
      <c r="V6924" s="21"/>
      <c r="W6924" s="21"/>
      <c r="X6924" s="21"/>
      <c r="Y6924" s="21"/>
    </row>
    <row r="6925" spans="22:25" ht="13.5">
      <c r="V6925" s="21"/>
      <c r="W6925" s="21"/>
      <c r="X6925" s="21"/>
      <c r="Y6925" s="21"/>
    </row>
    <row r="6926" spans="22:25" ht="13.5">
      <c r="V6926" s="21"/>
      <c r="W6926" s="21"/>
      <c r="X6926" s="21"/>
      <c r="Y6926" s="21"/>
    </row>
    <row r="6927" spans="22:25" ht="13.5">
      <c r="V6927" s="21"/>
      <c r="W6927" s="21"/>
      <c r="X6927" s="21"/>
      <c r="Y6927" s="21"/>
    </row>
    <row r="6928" spans="22:25" ht="13.5">
      <c r="V6928" s="21"/>
      <c r="W6928" s="21"/>
      <c r="X6928" s="21"/>
      <c r="Y6928" s="21"/>
    </row>
    <row r="6929" spans="22:25" ht="13.5">
      <c r="V6929" s="21"/>
      <c r="W6929" s="21"/>
      <c r="X6929" s="21"/>
      <c r="Y6929" s="21"/>
    </row>
    <row r="6930" spans="22:25" ht="13.5">
      <c r="V6930" s="21"/>
      <c r="W6930" s="21"/>
      <c r="X6930" s="21"/>
      <c r="Y6930" s="21"/>
    </row>
    <row r="6931" spans="22:25" ht="13.5">
      <c r="V6931" s="21"/>
      <c r="W6931" s="21"/>
      <c r="X6931" s="21"/>
      <c r="Y6931" s="21"/>
    </row>
    <row r="6932" spans="22:25" ht="13.5">
      <c r="V6932" s="21"/>
      <c r="W6932" s="21"/>
      <c r="X6932" s="21"/>
      <c r="Y6932" s="21"/>
    </row>
    <row r="6933" spans="22:25" ht="13.5">
      <c r="V6933" s="21"/>
      <c r="W6933" s="21"/>
      <c r="X6933" s="21"/>
      <c r="Y6933" s="21"/>
    </row>
    <row r="6934" spans="22:25" ht="13.5">
      <c r="V6934" s="21"/>
      <c r="W6934" s="21"/>
      <c r="X6934" s="21"/>
      <c r="Y6934" s="21"/>
    </row>
    <row r="6935" spans="22:25" ht="13.5">
      <c r="V6935" s="21"/>
      <c r="W6935" s="21"/>
      <c r="X6935" s="21"/>
      <c r="Y6935" s="21"/>
    </row>
    <row r="6936" spans="22:25" ht="13.5">
      <c r="V6936" s="21"/>
      <c r="W6936" s="21"/>
      <c r="X6936" s="21"/>
      <c r="Y6936" s="21"/>
    </row>
    <row r="6937" spans="22:25" ht="13.5">
      <c r="V6937" s="21"/>
      <c r="W6937" s="21"/>
      <c r="X6937" s="21"/>
      <c r="Y6937" s="21"/>
    </row>
    <row r="6938" spans="22:25" ht="13.5">
      <c r="V6938" s="21"/>
      <c r="W6938" s="21"/>
      <c r="X6938" s="21"/>
      <c r="Y6938" s="21"/>
    </row>
    <row r="6939" spans="22:25" ht="13.5">
      <c r="V6939" s="21"/>
      <c r="W6939" s="21"/>
      <c r="X6939" s="21"/>
      <c r="Y6939" s="21"/>
    </row>
    <row r="6940" spans="22:25" ht="13.5">
      <c r="V6940" s="21"/>
      <c r="W6940" s="21"/>
      <c r="X6940" s="21"/>
      <c r="Y6940" s="21"/>
    </row>
    <row r="6941" spans="22:25" ht="13.5">
      <c r="V6941" s="21"/>
      <c r="W6941" s="21"/>
      <c r="X6941" s="21"/>
      <c r="Y6941" s="21"/>
    </row>
    <row r="6942" spans="22:25" ht="13.5">
      <c r="V6942" s="21"/>
      <c r="W6942" s="21"/>
      <c r="X6942" s="21"/>
      <c r="Y6942" s="21"/>
    </row>
    <row r="6943" spans="22:25" ht="13.5">
      <c r="V6943" s="21"/>
      <c r="W6943" s="21"/>
      <c r="X6943" s="21"/>
      <c r="Y6943" s="21"/>
    </row>
    <row r="6944" spans="22:25" ht="13.5">
      <c r="V6944" s="21"/>
      <c r="W6944" s="21"/>
      <c r="X6944" s="21"/>
      <c r="Y6944" s="21"/>
    </row>
    <row r="6945" spans="22:25" ht="13.5">
      <c r="V6945" s="21"/>
      <c r="W6945" s="21"/>
      <c r="X6945" s="21"/>
      <c r="Y6945" s="21"/>
    </row>
    <row r="6946" spans="22:25" ht="13.5">
      <c r="V6946" s="21"/>
      <c r="W6946" s="21"/>
      <c r="X6946" s="21"/>
      <c r="Y6946" s="21"/>
    </row>
    <row r="6947" spans="22:25" ht="13.5">
      <c r="V6947" s="21"/>
      <c r="W6947" s="21"/>
      <c r="X6947" s="21"/>
      <c r="Y6947" s="21"/>
    </row>
    <row r="6948" spans="22:25" ht="13.5">
      <c r="V6948" s="21"/>
      <c r="W6948" s="21"/>
      <c r="X6948" s="21"/>
      <c r="Y6948" s="21"/>
    </row>
    <row r="6949" spans="22:25" ht="13.5">
      <c r="V6949" s="21"/>
      <c r="W6949" s="21"/>
      <c r="X6949" s="21"/>
      <c r="Y6949" s="21"/>
    </row>
    <row r="6950" spans="22:25" ht="13.5">
      <c r="V6950" s="21"/>
      <c r="W6950" s="21"/>
      <c r="X6950" s="21"/>
      <c r="Y6950" s="21"/>
    </row>
    <row r="6951" spans="22:25" ht="13.5">
      <c r="V6951" s="21"/>
      <c r="W6951" s="21"/>
      <c r="X6951" s="21"/>
      <c r="Y6951" s="21"/>
    </row>
    <row r="6952" spans="22:25" ht="13.5">
      <c r="V6952" s="21"/>
      <c r="W6952" s="21"/>
      <c r="X6952" s="21"/>
      <c r="Y6952" s="21"/>
    </row>
    <row r="6953" spans="22:25" ht="13.5">
      <c r="V6953" s="21"/>
      <c r="W6953" s="21"/>
      <c r="X6953" s="21"/>
      <c r="Y6953" s="21"/>
    </row>
    <row r="6954" spans="22:25" ht="13.5">
      <c r="V6954" s="21"/>
      <c r="W6954" s="21"/>
      <c r="X6954" s="21"/>
      <c r="Y6954" s="21"/>
    </row>
    <row r="6955" spans="22:25" ht="13.5">
      <c r="V6955" s="21"/>
      <c r="W6955" s="21"/>
      <c r="X6955" s="21"/>
      <c r="Y6955" s="21"/>
    </row>
    <row r="6956" spans="22:25" ht="13.5">
      <c r="V6956" s="21"/>
      <c r="W6956" s="21"/>
      <c r="X6956" s="21"/>
      <c r="Y6956" s="21"/>
    </row>
    <row r="6957" spans="22:25" ht="13.5">
      <c r="V6957" s="21"/>
      <c r="W6957" s="21"/>
      <c r="X6957" s="21"/>
      <c r="Y6957" s="21"/>
    </row>
    <row r="6958" spans="22:25" ht="13.5">
      <c r="V6958" s="21"/>
      <c r="W6958" s="21"/>
      <c r="X6958" s="21"/>
      <c r="Y6958" s="21"/>
    </row>
    <row r="6959" spans="22:25" ht="13.5">
      <c r="V6959" s="21"/>
      <c r="W6959" s="21"/>
      <c r="X6959" s="21"/>
      <c r="Y6959" s="21"/>
    </row>
    <row r="6960" spans="22:25" ht="13.5">
      <c r="V6960" s="21"/>
      <c r="W6960" s="21"/>
      <c r="X6960" s="21"/>
      <c r="Y6960" s="21"/>
    </row>
    <row r="6961" spans="22:25" ht="13.5">
      <c r="V6961" s="21"/>
      <c r="W6961" s="21"/>
      <c r="X6961" s="21"/>
      <c r="Y6961" s="21"/>
    </row>
    <row r="6962" spans="22:25" ht="13.5">
      <c r="V6962" s="21"/>
      <c r="W6962" s="21"/>
      <c r="X6962" s="21"/>
      <c r="Y6962" s="21"/>
    </row>
    <row r="6963" spans="22:25" ht="13.5">
      <c r="V6963" s="21"/>
      <c r="W6963" s="21"/>
      <c r="X6963" s="21"/>
      <c r="Y6963" s="21"/>
    </row>
    <row r="6964" spans="22:25" ht="13.5">
      <c r="V6964" s="21"/>
      <c r="W6964" s="21"/>
      <c r="X6964" s="21"/>
      <c r="Y6964" s="21"/>
    </row>
    <row r="6965" spans="22:25" ht="13.5">
      <c r="V6965" s="21"/>
      <c r="W6965" s="21"/>
      <c r="X6965" s="21"/>
      <c r="Y6965" s="21"/>
    </row>
    <row r="6966" spans="22:25" ht="13.5">
      <c r="V6966" s="21"/>
      <c r="W6966" s="21"/>
      <c r="X6966" s="21"/>
      <c r="Y6966" s="21"/>
    </row>
    <row r="6967" spans="22:25" ht="13.5">
      <c r="V6967" s="21"/>
      <c r="W6967" s="21"/>
      <c r="X6967" s="21"/>
      <c r="Y6967" s="21"/>
    </row>
    <row r="6968" spans="22:25" ht="13.5">
      <c r="V6968" s="21"/>
      <c r="W6968" s="21"/>
      <c r="X6968" s="21"/>
      <c r="Y6968" s="21"/>
    </row>
    <row r="6969" spans="22:25" ht="13.5">
      <c r="V6969" s="21"/>
      <c r="W6969" s="21"/>
      <c r="X6969" s="21"/>
      <c r="Y6969" s="21"/>
    </row>
    <row r="6970" spans="22:25" ht="13.5">
      <c r="V6970" s="21"/>
      <c r="W6970" s="21"/>
      <c r="X6970" s="21"/>
      <c r="Y6970" s="21"/>
    </row>
    <row r="6971" spans="22:25" ht="13.5">
      <c r="V6971" s="21"/>
      <c r="W6971" s="21"/>
      <c r="X6971" s="21"/>
      <c r="Y6971" s="21"/>
    </row>
    <row r="6972" spans="22:25" ht="13.5">
      <c r="V6972" s="21"/>
      <c r="W6972" s="21"/>
      <c r="X6972" s="21"/>
      <c r="Y6972" s="21"/>
    </row>
    <row r="6973" spans="22:25" ht="13.5">
      <c r="V6973" s="21"/>
      <c r="W6973" s="21"/>
      <c r="X6973" s="21"/>
      <c r="Y6973" s="21"/>
    </row>
    <row r="6974" spans="22:25" ht="13.5">
      <c r="V6974" s="21"/>
      <c r="W6974" s="21"/>
      <c r="X6974" s="21"/>
      <c r="Y6974" s="21"/>
    </row>
    <row r="6975" spans="22:25" ht="13.5">
      <c r="V6975" s="21"/>
      <c r="W6975" s="21"/>
      <c r="X6975" s="21"/>
      <c r="Y6975" s="21"/>
    </row>
    <row r="6976" spans="22:25" ht="13.5">
      <c r="V6976" s="21"/>
      <c r="W6976" s="21"/>
      <c r="X6976" s="21"/>
      <c r="Y6976" s="21"/>
    </row>
    <row r="6977" spans="22:25" ht="13.5">
      <c r="V6977" s="21"/>
      <c r="W6977" s="21"/>
      <c r="X6977" s="21"/>
      <c r="Y6977" s="21"/>
    </row>
    <row r="6978" spans="22:25" ht="13.5">
      <c r="V6978" s="21"/>
      <c r="W6978" s="21"/>
      <c r="X6978" s="21"/>
      <c r="Y6978" s="21"/>
    </row>
    <row r="6979" spans="22:25" ht="13.5">
      <c r="V6979" s="21"/>
      <c r="W6979" s="21"/>
      <c r="X6979" s="21"/>
      <c r="Y6979" s="21"/>
    </row>
    <row r="6980" spans="22:25" ht="13.5">
      <c r="V6980" s="21"/>
      <c r="W6980" s="21"/>
      <c r="X6980" s="21"/>
      <c r="Y6980" s="21"/>
    </row>
    <row r="6981" spans="22:25" ht="13.5">
      <c r="V6981" s="21"/>
      <c r="W6981" s="21"/>
      <c r="X6981" s="21"/>
      <c r="Y6981" s="21"/>
    </row>
    <row r="6982" spans="22:25" ht="13.5">
      <c r="V6982" s="21"/>
      <c r="W6982" s="21"/>
      <c r="X6982" s="21"/>
      <c r="Y6982" s="21"/>
    </row>
    <row r="6983" spans="22:25" ht="13.5">
      <c r="V6983" s="21"/>
      <c r="W6983" s="21"/>
      <c r="X6983" s="21"/>
      <c r="Y6983" s="21"/>
    </row>
    <row r="6984" spans="22:25" ht="13.5">
      <c r="V6984" s="21"/>
      <c r="W6984" s="21"/>
      <c r="X6984" s="21"/>
      <c r="Y6984" s="21"/>
    </row>
    <row r="6985" spans="22:25" ht="13.5">
      <c r="V6985" s="21"/>
      <c r="W6985" s="21"/>
      <c r="X6985" s="21"/>
      <c r="Y6985" s="21"/>
    </row>
    <row r="6986" spans="22:25" ht="13.5">
      <c r="V6986" s="21"/>
      <c r="W6986" s="21"/>
      <c r="X6986" s="21"/>
      <c r="Y6986" s="21"/>
    </row>
    <row r="6987" spans="22:25" ht="13.5">
      <c r="V6987" s="21"/>
      <c r="W6987" s="21"/>
      <c r="X6987" s="21"/>
      <c r="Y6987" s="21"/>
    </row>
    <row r="6988" spans="22:25" ht="13.5">
      <c r="V6988" s="21"/>
      <c r="W6988" s="21"/>
      <c r="X6988" s="21"/>
      <c r="Y6988" s="21"/>
    </row>
    <row r="6989" spans="22:25" ht="13.5">
      <c r="V6989" s="21"/>
      <c r="W6989" s="21"/>
      <c r="X6989" s="21"/>
      <c r="Y6989" s="21"/>
    </row>
    <row r="6990" spans="22:25" ht="13.5">
      <c r="V6990" s="21"/>
      <c r="W6990" s="21"/>
      <c r="X6990" s="21"/>
      <c r="Y6990" s="21"/>
    </row>
    <row r="6991" spans="22:25" ht="13.5">
      <c r="V6991" s="21"/>
      <c r="W6991" s="21"/>
      <c r="X6991" s="21"/>
      <c r="Y6991" s="21"/>
    </row>
    <row r="6992" spans="22:25" ht="13.5">
      <c r="V6992" s="21"/>
      <c r="W6992" s="21"/>
      <c r="X6992" s="21"/>
      <c r="Y6992" s="21"/>
    </row>
    <row r="6993" spans="22:25" ht="13.5">
      <c r="V6993" s="21"/>
      <c r="W6993" s="21"/>
      <c r="X6993" s="21"/>
      <c r="Y6993" s="21"/>
    </row>
    <row r="6994" spans="22:25" ht="13.5">
      <c r="V6994" s="21"/>
      <c r="W6994" s="21"/>
      <c r="X6994" s="21"/>
      <c r="Y6994" s="21"/>
    </row>
    <row r="6995" spans="22:25" ht="13.5">
      <c r="V6995" s="21"/>
      <c r="W6995" s="21"/>
      <c r="X6995" s="21"/>
      <c r="Y6995" s="21"/>
    </row>
    <row r="6996" spans="22:25" ht="13.5">
      <c r="V6996" s="21"/>
      <c r="W6996" s="21"/>
      <c r="X6996" s="21"/>
      <c r="Y6996" s="21"/>
    </row>
    <row r="6997" spans="22:25" ht="13.5">
      <c r="V6997" s="21"/>
      <c r="W6997" s="21"/>
      <c r="X6997" s="21"/>
      <c r="Y6997" s="21"/>
    </row>
    <row r="6998" spans="22:25" ht="13.5">
      <c r="V6998" s="21"/>
      <c r="W6998" s="21"/>
      <c r="X6998" s="21"/>
      <c r="Y6998" s="21"/>
    </row>
    <row r="6999" spans="22:25" ht="13.5">
      <c r="V6999" s="21"/>
      <c r="W6999" s="21"/>
      <c r="X6999" s="21"/>
      <c r="Y6999" s="21"/>
    </row>
    <row r="7000" spans="22:25" ht="13.5">
      <c r="V7000" s="21"/>
      <c r="W7000" s="21"/>
      <c r="X7000" s="21"/>
      <c r="Y7000" s="21"/>
    </row>
    <row r="7001" spans="22:25" ht="13.5">
      <c r="V7001" s="21"/>
      <c r="W7001" s="21"/>
      <c r="X7001" s="21"/>
      <c r="Y7001" s="21"/>
    </row>
    <row r="7002" spans="22:25" ht="13.5">
      <c r="V7002" s="21"/>
      <c r="W7002" s="21"/>
      <c r="X7002" s="21"/>
      <c r="Y7002" s="21"/>
    </row>
    <row r="7003" spans="22:25" ht="13.5">
      <c r="V7003" s="21"/>
      <c r="W7003" s="21"/>
      <c r="X7003" s="21"/>
      <c r="Y7003" s="21"/>
    </row>
    <row r="7004" spans="22:25" ht="13.5">
      <c r="V7004" s="21"/>
      <c r="W7004" s="21"/>
      <c r="X7004" s="21"/>
      <c r="Y7004" s="21"/>
    </row>
    <row r="7005" spans="22:25" ht="13.5">
      <c r="V7005" s="21"/>
      <c r="W7005" s="21"/>
      <c r="X7005" s="21"/>
      <c r="Y7005" s="21"/>
    </row>
    <row r="7006" spans="22:25" ht="13.5">
      <c r="V7006" s="21"/>
      <c r="W7006" s="21"/>
      <c r="X7006" s="21"/>
      <c r="Y7006" s="21"/>
    </row>
    <row r="7007" spans="22:25" ht="13.5">
      <c r="V7007" s="21"/>
      <c r="W7007" s="21"/>
      <c r="X7007" s="21"/>
      <c r="Y7007" s="21"/>
    </row>
    <row r="7008" spans="22:25" ht="13.5">
      <c r="V7008" s="21"/>
      <c r="W7008" s="21"/>
      <c r="X7008" s="21"/>
      <c r="Y7008" s="21"/>
    </row>
    <row r="7009" spans="22:25" ht="13.5">
      <c r="V7009" s="21"/>
      <c r="W7009" s="21"/>
      <c r="X7009" s="21"/>
      <c r="Y7009" s="21"/>
    </row>
    <row r="7010" spans="22:25" ht="13.5">
      <c r="V7010" s="21"/>
      <c r="W7010" s="21"/>
      <c r="X7010" s="21"/>
      <c r="Y7010" s="21"/>
    </row>
    <row r="7011" spans="22:25" ht="13.5">
      <c r="V7011" s="21"/>
      <c r="W7011" s="21"/>
      <c r="X7011" s="21"/>
      <c r="Y7011" s="21"/>
    </row>
    <row r="7012" spans="22:25" ht="13.5">
      <c r="V7012" s="21"/>
      <c r="W7012" s="21"/>
      <c r="X7012" s="21"/>
      <c r="Y7012" s="21"/>
    </row>
    <row r="7013" spans="22:25" ht="13.5">
      <c r="V7013" s="21"/>
      <c r="W7013" s="21"/>
      <c r="X7013" s="21"/>
      <c r="Y7013" s="21"/>
    </row>
    <row r="7014" spans="22:25" ht="13.5">
      <c r="V7014" s="21"/>
      <c r="W7014" s="21"/>
      <c r="X7014" s="21"/>
      <c r="Y7014" s="21"/>
    </row>
    <row r="7015" spans="22:25" ht="13.5">
      <c r="V7015" s="21"/>
      <c r="W7015" s="21"/>
      <c r="X7015" s="21"/>
      <c r="Y7015" s="21"/>
    </row>
    <row r="7016" spans="22:25" ht="13.5">
      <c r="V7016" s="21"/>
      <c r="W7016" s="21"/>
      <c r="X7016" s="21"/>
      <c r="Y7016" s="21"/>
    </row>
    <row r="7017" spans="22:25" ht="13.5">
      <c r="V7017" s="21"/>
      <c r="W7017" s="21"/>
      <c r="X7017" s="21"/>
      <c r="Y7017" s="21"/>
    </row>
    <row r="7018" spans="22:25" ht="13.5">
      <c r="V7018" s="21"/>
      <c r="W7018" s="21"/>
      <c r="X7018" s="21"/>
      <c r="Y7018" s="21"/>
    </row>
    <row r="7019" spans="22:25" ht="13.5">
      <c r="V7019" s="21"/>
      <c r="W7019" s="21"/>
      <c r="X7019" s="21"/>
      <c r="Y7019" s="21"/>
    </row>
    <row r="7020" spans="22:25" ht="13.5">
      <c r="V7020" s="21"/>
      <c r="W7020" s="21"/>
      <c r="X7020" s="21"/>
      <c r="Y7020" s="21"/>
    </row>
    <row r="7021" spans="22:25" ht="13.5">
      <c r="V7021" s="21"/>
      <c r="W7021" s="21"/>
      <c r="X7021" s="21"/>
      <c r="Y7021" s="21"/>
    </row>
    <row r="7022" spans="22:25" ht="13.5">
      <c r="V7022" s="21"/>
      <c r="W7022" s="21"/>
      <c r="X7022" s="21"/>
      <c r="Y7022" s="21"/>
    </row>
    <row r="7023" spans="22:25" ht="13.5">
      <c r="V7023" s="21"/>
      <c r="W7023" s="21"/>
      <c r="X7023" s="21"/>
      <c r="Y7023" s="21"/>
    </row>
    <row r="7024" spans="22:25" ht="13.5">
      <c r="V7024" s="21"/>
      <c r="W7024" s="21"/>
      <c r="X7024" s="21"/>
      <c r="Y7024" s="21"/>
    </row>
    <row r="7025" spans="22:25" ht="13.5">
      <c r="V7025" s="21"/>
      <c r="W7025" s="21"/>
      <c r="X7025" s="21"/>
      <c r="Y7025" s="21"/>
    </row>
    <row r="7026" spans="22:25" ht="13.5">
      <c r="V7026" s="21"/>
      <c r="W7026" s="21"/>
      <c r="X7026" s="21"/>
      <c r="Y7026" s="21"/>
    </row>
    <row r="7027" spans="22:25" ht="13.5">
      <c r="V7027" s="21"/>
      <c r="W7027" s="21"/>
      <c r="X7027" s="21"/>
      <c r="Y7027" s="21"/>
    </row>
    <row r="7028" spans="22:25" ht="13.5">
      <c r="V7028" s="21"/>
      <c r="W7028" s="21"/>
      <c r="X7028" s="21"/>
      <c r="Y7028" s="21"/>
    </row>
    <row r="7029" spans="22:25" ht="13.5">
      <c r="V7029" s="21"/>
      <c r="W7029" s="21"/>
      <c r="X7029" s="21"/>
      <c r="Y7029" s="21"/>
    </row>
    <row r="7030" spans="22:25" ht="13.5">
      <c r="V7030" s="21"/>
      <c r="W7030" s="21"/>
      <c r="X7030" s="21"/>
      <c r="Y7030" s="21"/>
    </row>
    <row r="7031" spans="22:25" ht="13.5">
      <c r="V7031" s="21"/>
      <c r="W7031" s="21"/>
      <c r="X7031" s="21"/>
      <c r="Y7031" s="21"/>
    </row>
    <row r="7032" spans="22:25" ht="13.5">
      <c r="V7032" s="21"/>
      <c r="W7032" s="21"/>
      <c r="X7032" s="21"/>
      <c r="Y7032" s="21"/>
    </row>
    <row r="7033" spans="22:25" ht="13.5">
      <c r="V7033" s="21"/>
      <c r="W7033" s="21"/>
      <c r="X7033" s="21"/>
      <c r="Y7033" s="21"/>
    </row>
    <row r="7034" spans="22:25" ht="13.5">
      <c r="V7034" s="21"/>
      <c r="W7034" s="21"/>
      <c r="X7034" s="21"/>
      <c r="Y7034" s="21"/>
    </row>
    <row r="7035" spans="22:25" ht="13.5">
      <c r="V7035" s="21"/>
      <c r="W7035" s="21"/>
      <c r="X7035" s="21"/>
      <c r="Y7035" s="21"/>
    </row>
    <row r="7036" spans="22:25" ht="13.5">
      <c r="V7036" s="21"/>
      <c r="W7036" s="21"/>
      <c r="X7036" s="21"/>
      <c r="Y7036" s="21"/>
    </row>
    <row r="7037" spans="22:25" ht="13.5">
      <c r="V7037" s="21"/>
      <c r="W7037" s="21"/>
      <c r="X7037" s="21"/>
      <c r="Y7037" s="21"/>
    </row>
    <row r="7038" spans="22:25" ht="13.5">
      <c r="V7038" s="21"/>
      <c r="W7038" s="21"/>
      <c r="X7038" s="21"/>
      <c r="Y7038" s="21"/>
    </row>
    <row r="7039" spans="22:25" ht="13.5">
      <c r="V7039" s="21"/>
      <c r="W7039" s="21"/>
      <c r="X7039" s="21"/>
      <c r="Y7039" s="21"/>
    </row>
    <row r="7040" spans="22:25" ht="13.5">
      <c r="V7040" s="21"/>
      <c r="W7040" s="21"/>
      <c r="X7040" s="21"/>
      <c r="Y7040" s="21"/>
    </row>
    <row r="7041" spans="22:25" ht="13.5">
      <c r="V7041" s="21"/>
      <c r="W7041" s="21"/>
      <c r="X7041" s="21"/>
      <c r="Y7041" s="21"/>
    </row>
    <row r="7042" spans="22:25" ht="13.5">
      <c r="V7042" s="21"/>
      <c r="W7042" s="21"/>
      <c r="X7042" s="21"/>
      <c r="Y7042" s="21"/>
    </row>
    <row r="7043" spans="22:25" ht="13.5">
      <c r="V7043" s="21"/>
      <c r="W7043" s="21"/>
      <c r="X7043" s="21"/>
      <c r="Y7043" s="21"/>
    </row>
    <row r="7044" spans="22:25" ht="13.5">
      <c r="V7044" s="21"/>
      <c r="W7044" s="21"/>
      <c r="X7044" s="21"/>
      <c r="Y7044" s="21"/>
    </row>
    <row r="7045" spans="22:25" ht="13.5">
      <c r="V7045" s="21"/>
      <c r="W7045" s="21"/>
      <c r="X7045" s="21"/>
      <c r="Y7045" s="21"/>
    </row>
    <row r="7046" spans="22:25" ht="13.5">
      <c r="V7046" s="21"/>
      <c r="W7046" s="21"/>
      <c r="X7046" s="21"/>
      <c r="Y7046" s="21"/>
    </row>
    <row r="7047" spans="22:25" ht="13.5">
      <c r="V7047" s="21"/>
      <c r="W7047" s="21"/>
      <c r="X7047" s="21"/>
      <c r="Y7047" s="21"/>
    </row>
    <row r="7048" spans="22:25" ht="13.5">
      <c r="V7048" s="21"/>
      <c r="W7048" s="21"/>
      <c r="X7048" s="21"/>
      <c r="Y7048" s="21"/>
    </row>
    <row r="7049" spans="22:25" ht="13.5">
      <c r="V7049" s="21"/>
      <c r="W7049" s="21"/>
      <c r="X7049" s="21"/>
      <c r="Y7049" s="21"/>
    </row>
    <row r="7050" spans="22:25" ht="13.5">
      <c r="V7050" s="21"/>
      <c r="W7050" s="21"/>
      <c r="X7050" s="21"/>
      <c r="Y7050" s="21"/>
    </row>
    <row r="7051" spans="22:25" ht="13.5">
      <c r="V7051" s="21"/>
      <c r="W7051" s="21"/>
      <c r="X7051" s="21"/>
      <c r="Y7051" s="21"/>
    </row>
    <row r="7052" spans="22:25" ht="13.5">
      <c r="V7052" s="21"/>
      <c r="W7052" s="21"/>
      <c r="X7052" s="21"/>
      <c r="Y7052" s="21"/>
    </row>
    <row r="7053" spans="22:25" ht="13.5">
      <c r="V7053" s="21"/>
      <c r="W7053" s="21"/>
      <c r="X7053" s="21"/>
      <c r="Y7053" s="21"/>
    </row>
    <row r="7054" spans="22:25" ht="13.5">
      <c r="V7054" s="21"/>
      <c r="W7054" s="21"/>
      <c r="X7054" s="21"/>
      <c r="Y7054" s="21"/>
    </row>
    <row r="7055" spans="22:25" ht="13.5">
      <c r="V7055" s="21"/>
      <c r="W7055" s="21"/>
      <c r="X7055" s="21"/>
      <c r="Y7055" s="21"/>
    </row>
    <row r="7056" spans="22:25" ht="13.5">
      <c r="V7056" s="21"/>
      <c r="W7056" s="21"/>
      <c r="X7056" s="21"/>
      <c r="Y7056" s="21"/>
    </row>
    <row r="7057" spans="22:25" ht="13.5">
      <c r="V7057" s="21"/>
      <c r="W7057" s="21"/>
      <c r="X7057" s="21"/>
      <c r="Y7057" s="21"/>
    </row>
    <row r="7058" spans="22:25" ht="13.5">
      <c r="V7058" s="21"/>
      <c r="W7058" s="21"/>
      <c r="X7058" s="21"/>
      <c r="Y7058" s="21"/>
    </row>
    <row r="7059" spans="22:25" ht="13.5">
      <c r="V7059" s="21"/>
      <c r="W7059" s="21"/>
      <c r="X7059" s="21"/>
      <c r="Y7059" s="21"/>
    </row>
    <row r="7060" spans="22:25" ht="13.5">
      <c r="V7060" s="21"/>
      <c r="W7060" s="21"/>
      <c r="X7060" s="21"/>
      <c r="Y7060" s="21"/>
    </row>
    <row r="7061" spans="22:25" ht="13.5">
      <c r="V7061" s="21"/>
      <c r="W7061" s="21"/>
      <c r="X7061" s="21"/>
      <c r="Y7061" s="21"/>
    </row>
    <row r="7062" spans="22:25" ht="13.5">
      <c r="V7062" s="21"/>
      <c r="W7062" s="21"/>
      <c r="X7062" s="21"/>
      <c r="Y7062" s="21"/>
    </row>
    <row r="7063" spans="22:25" ht="13.5">
      <c r="V7063" s="21"/>
      <c r="W7063" s="21"/>
      <c r="X7063" s="21"/>
      <c r="Y7063" s="21"/>
    </row>
    <row r="7064" spans="22:25" ht="13.5">
      <c r="V7064" s="21"/>
      <c r="W7064" s="21"/>
      <c r="X7064" s="21"/>
      <c r="Y7064" s="21"/>
    </row>
    <row r="7065" spans="22:25" ht="13.5">
      <c r="V7065" s="21"/>
      <c r="W7065" s="21"/>
      <c r="X7065" s="21"/>
      <c r="Y7065" s="21"/>
    </row>
    <row r="7066" spans="22:25" ht="13.5">
      <c r="V7066" s="21"/>
      <c r="W7066" s="21"/>
      <c r="X7066" s="21"/>
      <c r="Y7066" s="21"/>
    </row>
    <row r="7067" spans="22:25" ht="13.5">
      <c r="V7067" s="21"/>
      <c r="W7067" s="21"/>
      <c r="X7067" s="21"/>
      <c r="Y7067" s="21"/>
    </row>
    <row r="7068" spans="22:25" ht="13.5">
      <c r="V7068" s="21"/>
      <c r="W7068" s="21"/>
      <c r="X7068" s="21"/>
      <c r="Y7068" s="21"/>
    </row>
    <row r="7069" spans="22:25" ht="13.5">
      <c r="V7069" s="21"/>
      <c r="W7069" s="21"/>
      <c r="X7069" s="21"/>
      <c r="Y7069" s="21"/>
    </row>
    <row r="7070" spans="22:25" ht="13.5">
      <c r="V7070" s="21"/>
      <c r="W7070" s="21"/>
      <c r="X7070" s="21"/>
      <c r="Y7070" s="21"/>
    </row>
    <row r="7071" spans="22:25" ht="13.5">
      <c r="V7071" s="21"/>
      <c r="W7071" s="21"/>
      <c r="X7071" s="21"/>
      <c r="Y7071" s="21"/>
    </row>
    <row r="7072" spans="22:25" ht="13.5">
      <c r="V7072" s="21"/>
      <c r="W7072" s="21"/>
      <c r="X7072" s="21"/>
      <c r="Y7072" s="21"/>
    </row>
    <row r="7073" spans="22:25" ht="13.5">
      <c r="V7073" s="21"/>
      <c r="W7073" s="21"/>
      <c r="X7073" s="21"/>
      <c r="Y7073" s="21"/>
    </row>
    <row r="7074" spans="22:25" ht="13.5">
      <c r="V7074" s="21"/>
      <c r="W7074" s="21"/>
      <c r="X7074" s="21"/>
      <c r="Y7074" s="21"/>
    </row>
    <row r="7075" spans="22:25" ht="13.5">
      <c r="V7075" s="21"/>
      <c r="W7075" s="21"/>
      <c r="X7075" s="21"/>
      <c r="Y7075" s="21"/>
    </row>
    <row r="7076" spans="22:25" ht="13.5">
      <c r="V7076" s="21"/>
      <c r="W7076" s="21"/>
      <c r="X7076" s="21"/>
      <c r="Y7076" s="21"/>
    </row>
    <row r="7077" spans="22:25" ht="13.5">
      <c r="V7077" s="21"/>
      <c r="W7077" s="21"/>
      <c r="X7077" s="21"/>
      <c r="Y7077" s="21"/>
    </row>
    <row r="7078" spans="22:25" ht="13.5">
      <c r="V7078" s="21"/>
      <c r="W7078" s="21"/>
      <c r="X7078" s="21"/>
      <c r="Y7078" s="21"/>
    </row>
    <row r="7079" spans="22:25" ht="13.5">
      <c r="V7079" s="21"/>
      <c r="W7079" s="21"/>
      <c r="X7079" s="21"/>
      <c r="Y7079" s="21"/>
    </row>
    <row r="7080" spans="22:25" ht="13.5">
      <c r="V7080" s="21"/>
      <c r="W7080" s="21"/>
      <c r="X7080" s="21"/>
      <c r="Y7080" s="21"/>
    </row>
    <row r="7081" spans="22:25" ht="13.5">
      <c r="V7081" s="21"/>
      <c r="W7081" s="21"/>
      <c r="X7081" s="21"/>
      <c r="Y7081" s="21"/>
    </row>
    <row r="7082" spans="22:25" ht="13.5">
      <c r="V7082" s="21"/>
      <c r="W7082" s="21"/>
      <c r="X7082" s="21"/>
      <c r="Y7082" s="21"/>
    </row>
    <row r="7083" spans="22:25" ht="13.5">
      <c r="V7083" s="21"/>
      <c r="W7083" s="21"/>
      <c r="X7083" s="21"/>
      <c r="Y7083" s="21"/>
    </row>
    <row r="7084" spans="22:25" ht="13.5">
      <c r="V7084" s="21"/>
      <c r="W7084" s="21"/>
      <c r="X7084" s="21"/>
      <c r="Y7084" s="21"/>
    </row>
    <row r="7085" spans="22:25" ht="13.5">
      <c r="V7085" s="21"/>
      <c r="W7085" s="21"/>
      <c r="X7085" s="21"/>
      <c r="Y7085" s="21"/>
    </row>
    <row r="7086" spans="22:25" ht="13.5">
      <c r="V7086" s="21"/>
      <c r="W7086" s="21"/>
      <c r="X7086" s="21"/>
      <c r="Y7086" s="21"/>
    </row>
    <row r="7087" spans="22:25" ht="13.5">
      <c r="V7087" s="21"/>
      <c r="W7087" s="21"/>
      <c r="X7087" s="21"/>
      <c r="Y7087" s="21"/>
    </row>
    <row r="7088" spans="22:25" ht="13.5">
      <c r="V7088" s="21"/>
      <c r="W7088" s="21"/>
      <c r="X7088" s="21"/>
      <c r="Y7088" s="21"/>
    </row>
    <row r="7089" spans="22:25" ht="13.5">
      <c r="V7089" s="21"/>
      <c r="W7089" s="21"/>
      <c r="X7089" s="21"/>
      <c r="Y7089" s="21"/>
    </row>
    <row r="7090" spans="22:25" ht="13.5">
      <c r="V7090" s="21"/>
      <c r="W7090" s="21"/>
      <c r="X7090" s="21"/>
      <c r="Y7090" s="21"/>
    </row>
    <row r="7091" spans="22:25" ht="13.5">
      <c r="V7091" s="21"/>
      <c r="W7091" s="21"/>
      <c r="X7091" s="21"/>
      <c r="Y7091" s="21"/>
    </row>
    <row r="7092" spans="22:25" ht="13.5">
      <c r="V7092" s="21"/>
      <c r="W7092" s="21"/>
      <c r="X7092" s="21"/>
      <c r="Y7092" s="21"/>
    </row>
    <row r="7093" spans="22:25" ht="13.5">
      <c r="V7093" s="21"/>
      <c r="W7093" s="21"/>
      <c r="X7093" s="21"/>
      <c r="Y7093" s="21"/>
    </row>
    <row r="7094" spans="22:25" ht="13.5">
      <c r="V7094" s="21"/>
      <c r="W7094" s="21"/>
      <c r="X7094" s="21"/>
      <c r="Y7094" s="21"/>
    </row>
    <row r="7095" spans="22:25" ht="13.5">
      <c r="V7095" s="21"/>
      <c r="W7095" s="21"/>
      <c r="X7095" s="21"/>
      <c r="Y7095" s="21"/>
    </row>
    <row r="7096" spans="22:25" ht="13.5">
      <c r="V7096" s="21"/>
      <c r="W7096" s="21"/>
      <c r="X7096" s="21"/>
      <c r="Y7096" s="21"/>
    </row>
    <row r="7097" spans="22:25" ht="13.5">
      <c r="V7097" s="21"/>
      <c r="W7097" s="21"/>
      <c r="X7097" s="21"/>
      <c r="Y7097" s="21"/>
    </row>
    <row r="7098" spans="22:25" ht="13.5">
      <c r="V7098" s="21"/>
      <c r="W7098" s="21"/>
      <c r="X7098" s="21"/>
      <c r="Y7098" s="21"/>
    </row>
    <row r="7099" spans="22:25" ht="13.5">
      <c r="V7099" s="21"/>
      <c r="W7099" s="21"/>
      <c r="X7099" s="21"/>
      <c r="Y7099" s="21"/>
    </row>
    <row r="7100" spans="22:25" ht="13.5">
      <c r="V7100" s="21"/>
      <c r="W7100" s="21"/>
      <c r="X7100" s="21"/>
      <c r="Y7100" s="21"/>
    </row>
    <row r="7101" spans="22:25" ht="13.5">
      <c r="V7101" s="21"/>
      <c r="W7101" s="21"/>
      <c r="X7101" s="21"/>
      <c r="Y7101" s="21"/>
    </row>
    <row r="7102" spans="22:25" ht="13.5">
      <c r="V7102" s="21"/>
      <c r="W7102" s="21"/>
      <c r="X7102" s="21"/>
      <c r="Y7102" s="21"/>
    </row>
    <row r="7103" spans="22:25" ht="13.5">
      <c r="V7103" s="21"/>
      <c r="W7103" s="21"/>
      <c r="X7103" s="21"/>
      <c r="Y7103" s="21"/>
    </row>
    <row r="7104" spans="22:25" ht="13.5">
      <c r="V7104" s="21"/>
      <c r="W7104" s="21"/>
      <c r="X7104" s="21"/>
      <c r="Y7104" s="21"/>
    </row>
    <row r="7105" spans="22:25" ht="13.5">
      <c r="V7105" s="21"/>
      <c r="W7105" s="21"/>
      <c r="X7105" s="21"/>
      <c r="Y7105" s="21"/>
    </row>
    <row r="7106" spans="22:25" ht="13.5">
      <c r="V7106" s="21"/>
      <c r="W7106" s="21"/>
      <c r="X7106" s="21"/>
      <c r="Y7106" s="21"/>
    </row>
    <row r="7107" spans="22:25" ht="13.5">
      <c r="V7107" s="21"/>
      <c r="W7107" s="21"/>
      <c r="X7107" s="21"/>
      <c r="Y7107" s="21"/>
    </row>
    <row r="7108" spans="22:25" ht="13.5">
      <c r="V7108" s="21"/>
      <c r="W7108" s="21"/>
      <c r="X7108" s="21"/>
      <c r="Y7108" s="21"/>
    </row>
    <row r="7109" spans="22:25" ht="13.5">
      <c r="V7109" s="21"/>
      <c r="W7109" s="21"/>
      <c r="X7109" s="21"/>
      <c r="Y7109" s="21"/>
    </row>
    <row r="7110" spans="22:25" ht="13.5">
      <c r="V7110" s="21"/>
      <c r="W7110" s="21"/>
      <c r="X7110" s="21"/>
      <c r="Y7110" s="21"/>
    </row>
    <row r="7111" spans="22:25" ht="13.5">
      <c r="V7111" s="21"/>
      <c r="W7111" s="21"/>
      <c r="X7111" s="21"/>
      <c r="Y7111" s="21"/>
    </row>
    <row r="7112" spans="22:25" ht="13.5">
      <c r="V7112" s="21"/>
      <c r="W7112" s="21"/>
      <c r="X7112" s="21"/>
      <c r="Y7112" s="21"/>
    </row>
    <row r="7113" spans="22:25" ht="13.5">
      <c r="V7113" s="21"/>
      <c r="W7113" s="21"/>
      <c r="X7113" s="21"/>
      <c r="Y7113" s="21"/>
    </row>
    <row r="7114" spans="22:25" ht="13.5">
      <c r="V7114" s="21"/>
      <c r="W7114" s="21"/>
      <c r="X7114" s="21"/>
      <c r="Y7114" s="21"/>
    </row>
    <row r="7115" spans="22:25" ht="13.5">
      <c r="V7115" s="21"/>
      <c r="W7115" s="21"/>
      <c r="X7115" s="21"/>
      <c r="Y7115" s="21"/>
    </row>
    <row r="7116" spans="22:25" ht="13.5">
      <c r="V7116" s="21"/>
      <c r="W7116" s="21"/>
      <c r="X7116" s="21"/>
      <c r="Y7116" s="21"/>
    </row>
    <row r="7117" spans="22:25" ht="13.5">
      <c r="V7117" s="21"/>
      <c r="W7117" s="21"/>
      <c r="X7117" s="21"/>
      <c r="Y7117" s="21"/>
    </row>
    <row r="7118" spans="22:25" ht="13.5">
      <c r="V7118" s="21"/>
      <c r="W7118" s="21"/>
      <c r="X7118" s="21"/>
      <c r="Y7118" s="21"/>
    </row>
    <row r="7119" spans="22:25" ht="13.5">
      <c r="V7119" s="21"/>
      <c r="W7119" s="21"/>
      <c r="X7119" s="21"/>
      <c r="Y7119" s="21"/>
    </row>
    <row r="7120" spans="22:25" ht="13.5">
      <c r="V7120" s="21"/>
      <c r="W7120" s="21"/>
      <c r="X7120" s="21"/>
      <c r="Y7120" s="21"/>
    </row>
    <row r="7121" spans="22:25" ht="13.5">
      <c r="V7121" s="21"/>
      <c r="W7121" s="21"/>
      <c r="X7121" s="21"/>
      <c r="Y7121" s="21"/>
    </row>
    <row r="7122" spans="22:25" ht="13.5">
      <c r="V7122" s="21"/>
      <c r="W7122" s="21"/>
      <c r="X7122" s="21"/>
      <c r="Y7122" s="21"/>
    </row>
    <row r="7123" spans="22:25" ht="13.5">
      <c r="V7123" s="21"/>
      <c r="W7123" s="21"/>
      <c r="X7123" s="21"/>
      <c r="Y7123" s="21"/>
    </row>
    <row r="7124" spans="22:25" ht="13.5">
      <c r="V7124" s="21"/>
      <c r="W7124" s="21"/>
      <c r="X7124" s="21"/>
      <c r="Y7124" s="21"/>
    </row>
    <row r="7125" spans="22:25" ht="13.5">
      <c r="V7125" s="21"/>
      <c r="W7125" s="21"/>
      <c r="X7125" s="21"/>
      <c r="Y7125" s="21"/>
    </row>
    <row r="7126" spans="22:25" ht="13.5">
      <c r="V7126" s="21"/>
      <c r="W7126" s="21"/>
      <c r="X7126" s="21"/>
      <c r="Y7126" s="21"/>
    </row>
    <row r="7127" spans="22:25" ht="13.5">
      <c r="V7127" s="21"/>
      <c r="W7127" s="21"/>
      <c r="X7127" s="21"/>
      <c r="Y7127" s="21"/>
    </row>
    <row r="7128" spans="22:25" ht="13.5">
      <c r="V7128" s="21"/>
      <c r="W7128" s="21"/>
      <c r="X7128" s="21"/>
      <c r="Y7128" s="21"/>
    </row>
    <row r="7129" spans="22:25" ht="13.5">
      <c r="V7129" s="21"/>
      <c r="W7129" s="21"/>
      <c r="X7129" s="21"/>
      <c r="Y7129" s="21"/>
    </row>
    <row r="7130" spans="22:25" ht="13.5">
      <c r="V7130" s="21"/>
      <c r="W7130" s="21"/>
      <c r="X7130" s="21"/>
      <c r="Y7130" s="21"/>
    </row>
    <row r="7131" spans="22:25" ht="13.5">
      <c r="V7131" s="21"/>
      <c r="W7131" s="21"/>
      <c r="X7131" s="21"/>
      <c r="Y7131" s="21"/>
    </row>
    <row r="7132" spans="22:25" ht="13.5">
      <c r="V7132" s="21"/>
      <c r="W7132" s="21"/>
      <c r="X7132" s="21"/>
      <c r="Y7132" s="21"/>
    </row>
    <row r="7133" spans="22:25" ht="13.5">
      <c r="V7133" s="21"/>
      <c r="W7133" s="21"/>
      <c r="X7133" s="21"/>
      <c r="Y7133" s="21"/>
    </row>
    <row r="7134" spans="22:25" ht="13.5">
      <c r="V7134" s="21"/>
      <c r="W7134" s="21"/>
      <c r="X7134" s="21"/>
      <c r="Y7134" s="21"/>
    </row>
    <row r="7135" spans="22:25" ht="13.5">
      <c r="V7135" s="21"/>
      <c r="W7135" s="21"/>
      <c r="X7135" s="21"/>
      <c r="Y7135" s="21"/>
    </row>
    <row r="7136" spans="22:25" ht="13.5">
      <c r="V7136" s="21"/>
      <c r="W7136" s="21"/>
      <c r="X7136" s="21"/>
      <c r="Y7136" s="21"/>
    </row>
    <row r="7137" spans="22:25" ht="13.5">
      <c r="V7137" s="21"/>
      <c r="W7137" s="21"/>
      <c r="X7137" s="21"/>
      <c r="Y7137" s="21"/>
    </row>
    <row r="7138" spans="22:25" ht="13.5">
      <c r="V7138" s="21"/>
      <c r="W7138" s="21"/>
      <c r="X7138" s="21"/>
      <c r="Y7138" s="21"/>
    </row>
    <row r="7139" spans="22:25" ht="13.5">
      <c r="V7139" s="21"/>
      <c r="W7139" s="21"/>
      <c r="X7139" s="21"/>
      <c r="Y7139" s="21"/>
    </row>
    <row r="7140" spans="22:25" ht="13.5">
      <c r="V7140" s="21"/>
      <c r="W7140" s="21"/>
      <c r="X7140" s="21"/>
      <c r="Y7140" s="21"/>
    </row>
    <row r="7141" spans="22:25" ht="13.5">
      <c r="V7141" s="21"/>
      <c r="W7141" s="21"/>
      <c r="X7141" s="21"/>
      <c r="Y7141" s="21"/>
    </row>
    <row r="7142" spans="22:25" ht="13.5">
      <c r="V7142" s="21"/>
      <c r="W7142" s="21"/>
      <c r="X7142" s="21"/>
      <c r="Y7142" s="21"/>
    </row>
    <row r="7143" spans="22:25" ht="13.5">
      <c r="V7143" s="21"/>
      <c r="W7143" s="21"/>
      <c r="X7143" s="21"/>
      <c r="Y7143" s="21"/>
    </row>
    <row r="7144" spans="22:25" ht="13.5">
      <c r="V7144" s="21"/>
      <c r="W7144" s="21"/>
      <c r="X7144" s="21"/>
      <c r="Y7144" s="21"/>
    </row>
    <row r="7145" spans="22:25" ht="13.5">
      <c r="V7145" s="21"/>
      <c r="W7145" s="21"/>
      <c r="X7145" s="21"/>
      <c r="Y7145" s="21"/>
    </row>
    <row r="7146" spans="22:25" ht="13.5">
      <c r="V7146" s="21"/>
      <c r="W7146" s="21"/>
      <c r="X7146" s="21"/>
      <c r="Y7146" s="21"/>
    </row>
    <row r="7147" spans="22:25" ht="13.5">
      <c r="V7147" s="21"/>
      <c r="W7147" s="21"/>
      <c r="X7147" s="21"/>
      <c r="Y7147" s="21"/>
    </row>
    <row r="7148" spans="22:25" ht="13.5">
      <c r="V7148" s="21"/>
      <c r="W7148" s="21"/>
      <c r="X7148" s="21"/>
      <c r="Y7148" s="21"/>
    </row>
    <row r="7149" spans="22:25" ht="13.5">
      <c r="V7149" s="21"/>
      <c r="W7149" s="21"/>
      <c r="X7149" s="21"/>
      <c r="Y7149" s="21"/>
    </row>
    <row r="7150" spans="22:25" ht="13.5">
      <c r="V7150" s="21"/>
      <c r="W7150" s="21"/>
      <c r="X7150" s="21"/>
      <c r="Y7150" s="21"/>
    </row>
    <row r="7151" spans="22:25" ht="13.5">
      <c r="V7151" s="21"/>
      <c r="W7151" s="21"/>
      <c r="X7151" s="21"/>
      <c r="Y7151" s="21"/>
    </row>
    <row r="7152" spans="22:25" ht="13.5">
      <c r="V7152" s="21"/>
      <c r="W7152" s="21"/>
      <c r="X7152" s="21"/>
      <c r="Y7152" s="21"/>
    </row>
    <row r="7153" spans="22:25" ht="13.5">
      <c r="V7153" s="21"/>
      <c r="W7153" s="21"/>
      <c r="X7153" s="21"/>
      <c r="Y7153" s="21"/>
    </row>
    <row r="7154" spans="22:25" ht="13.5">
      <c r="V7154" s="21"/>
      <c r="W7154" s="21"/>
      <c r="X7154" s="21"/>
      <c r="Y7154" s="21"/>
    </row>
    <row r="7155" spans="22:25" ht="13.5">
      <c r="V7155" s="21"/>
      <c r="W7155" s="21"/>
      <c r="X7155" s="21"/>
      <c r="Y7155" s="21"/>
    </row>
    <row r="7156" spans="22:25" ht="13.5">
      <c r="V7156" s="21"/>
      <c r="W7156" s="21"/>
      <c r="X7156" s="21"/>
      <c r="Y7156" s="21"/>
    </row>
    <row r="7157" spans="22:25" ht="13.5">
      <c r="V7157" s="21"/>
      <c r="W7157" s="21"/>
      <c r="X7157" s="21"/>
      <c r="Y7157" s="21"/>
    </row>
    <row r="7158" spans="22:25" ht="13.5">
      <c r="V7158" s="21"/>
      <c r="W7158" s="21"/>
      <c r="X7158" s="21"/>
      <c r="Y7158" s="21"/>
    </row>
    <row r="7159" spans="22:25" ht="13.5">
      <c r="V7159" s="21"/>
      <c r="W7159" s="21"/>
      <c r="X7159" s="21"/>
      <c r="Y7159" s="21"/>
    </row>
    <row r="7160" spans="22:25" ht="13.5">
      <c r="V7160" s="21"/>
      <c r="W7160" s="21"/>
      <c r="X7160" s="21"/>
      <c r="Y7160" s="21"/>
    </row>
    <row r="7161" spans="22:25" ht="13.5">
      <c r="V7161" s="21"/>
      <c r="W7161" s="21"/>
      <c r="X7161" s="21"/>
      <c r="Y7161" s="21"/>
    </row>
    <row r="7162" spans="22:25" ht="13.5">
      <c r="V7162" s="21"/>
      <c r="W7162" s="21"/>
      <c r="X7162" s="21"/>
      <c r="Y7162" s="21"/>
    </row>
    <row r="7163" spans="22:25" ht="13.5">
      <c r="V7163" s="21"/>
      <c r="W7163" s="21"/>
      <c r="X7163" s="21"/>
      <c r="Y7163" s="21"/>
    </row>
    <row r="7164" spans="22:25" ht="13.5">
      <c r="V7164" s="21"/>
      <c r="W7164" s="21"/>
      <c r="X7164" s="21"/>
      <c r="Y7164" s="21"/>
    </row>
    <row r="7165" spans="22:25" ht="13.5">
      <c r="V7165" s="21"/>
      <c r="W7165" s="21"/>
      <c r="X7165" s="21"/>
      <c r="Y7165" s="21"/>
    </row>
    <row r="7166" spans="22:25" ht="13.5">
      <c r="V7166" s="21"/>
      <c r="W7166" s="21"/>
      <c r="X7166" s="21"/>
      <c r="Y7166" s="21"/>
    </row>
    <row r="7167" spans="22:25" ht="13.5">
      <c r="V7167" s="21"/>
      <c r="W7167" s="21"/>
      <c r="X7167" s="21"/>
      <c r="Y7167" s="21"/>
    </row>
    <row r="7168" spans="22:25" ht="13.5">
      <c r="V7168" s="21"/>
      <c r="W7168" s="21"/>
      <c r="X7168" s="21"/>
      <c r="Y7168" s="21"/>
    </row>
    <row r="7169" spans="22:25" ht="13.5">
      <c r="V7169" s="21"/>
      <c r="W7169" s="21"/>
      <c r="X7169" s="21"/>
      <c r="Y7169" s="21"/>
    </row>
    <row r="7170" spans="22:25" ht="13.5">
      <c r="V7170" s="21"/>
      <c r="W7170" s="21"/>
      <c r="X7170" s="21"/>
      <c r="Y7170" s="21"/>
    </row>
    <row r="7171" spans="22:25" ht="13.5">
      <c r="V7171" s="21"/>
      <c r="W7171" s="21"/>
      <c r="X7171" s="21"/>
      <c r="Y7171" s="21"/>
    </row>
    <row r="7172" spans="22:25" ht="13.5">
      <c r="V7172" s="21"/>
      <c r="W7172" s="21"/>
      <c r="X7172" s="21"/>
      <c r="Y7172" s="21"/>
    </row>
    <row r="7173" spans="22:25" ht="13.5">
      <c r="V7173" s="21"/>
      <c r="W7173" s="21"/>
      <c r="X7173" s="21"/>
      <c r="Y7173" s="21"/>
    </row>
    <row r="7174" spans="22:25" ht="13.5">
      <c r="V7174" s="21"/>
      <c r="W7174" s="21"/>
      <c r="X7174" s="21"/>
      <c r="Y7174" s="21"/>
    </row>
    <row r="7175" spans="22:25" ht="13.5">
      <c r="V7175" s="21"/>
      <c r="W7175" s="21"/>
      <c r="X7175" s="21"/>
      <c r="Y7175" s="21"/>
    </row>
    <row r="7176" spans="22:25" ht="13.5">
      <c r="V7176" s="21"/>
      <c r="W7176" s="21"/>
      <c r="X7176" s="21"/>
      <c r="Y7176" s="21"/>
    </row>
    <row r="7177" spans="22:25" ht="13.5">
      <c r="V7177" s="21"/>
      <c r="W7177" s="21"/>
      <c r="X7177" s="21"/>
      <c r="Y7177" s="21"/>
    </row>
    <row r="7178" spans="22:25" ht="13.5">
      <c r="V7178" s="21"/>
      <c r="W7178" s="21"/>
      <c r="X7178" s="21"/>
      <c r="Y7178" s="21"/>
    </row>
    <row r="7179" spans="22:25" ht="13.5">
      <c r="V7179" s="21"/>
      <c r="W7179" s="21"/>
      <c r="X7179" s="21"/>
      <c r="Y7179" s="21"/>
    </row>
    <row r="7180" spans="22:25" ht="13.5">
      <c r="V7180" s="21"/>
      <c r="W7180" s="21"/>
      <c r="X7180" s="21"/>
      <c r="Y7180" s="21"/>
    </row>
    <row r="7181" spans="22:25" ht="13.5">
      <c r="V7181" s="21"/>
      <c r="W7181" s="21"/>
      <c r="X7181" s="21"/>
      <c r="Y7181" s="21"/>
    </row>
    <row r="7182" spans="22:25" ht="13.5">
      <c r="V7182" s="21"/>
      <c r="W7182" s="21"/>
      <c r="X7182" s="21"/>
      <c r="Y7182" s="21"/>
    </row>
    <row r="7183" spans="22:25" ht="13.5">
      <c r="V7183" s="21"/>
      <c r="W7183" s="21"/>
      <c r="X7183" s="21"/>
      <c r="Y7183" s="21"/>
    </row>
    <row r="7184" spans="22:25" ht="13.5">
      <c r="V7184" s="21"/>
      <c r="W7184" s="21"/>
      <c r="X7184" s="21"/>
      <c r="Y7184" s="21"/>
    </row>
    <row r="7185" spans="22:25" ht="13.5">
      <c r="V7185" s="21"/>
      <c r="W7185" s="21"/>
      <c r="X7185" s="21"/>
      <c r="Y7185" s="21"/>
    </row>
    <row r="7186" spans="22:25" ht="13.5">
      <c r="V7186" s="21"/>
      <c r="W7186" s="21"/>
      <c r="X7186" s="21"/>
      <c r="Y7186" s="21"/>
    </row>
    <row r="7187" spans="22:25" ht="13.5">
      <c r="V7187" s="21"/>
      <c r="W7187" s="21"/>
      <c r="X7187" s="21"/>
      <c r="Y7187" s="21"/>
    </row>
    <row r="7188" spans="22:25" ht="13.5">
      <c r="V7188" s="21"/>
      <c r="W7188" s="21"/>
      <c r="X7188" s="21"/>
      <c r="Y7188" s="21"/>
    </row>
    <row r="7189" spans="22:25" ht="13.5">
      <c r="V7189" s="21"/>
      <c r="W7189" s="21"/>
      <c r="X7189" s="21"/>
      <c r="Y7189" s="21"/>
    </row>
    <row r="7190" spans="22:25" ht="13.5">
      <c r="V7190" s="21"/>
      <c r="W7190" s="21"/>
      <c r="X7190" s="21"/>
      <c r="Y7190" s="21"/>
    </row>
    <row r="7191" spans="22:25" ht="13.5">
      <c r="V7191" s="21"/>
      <c r="W7191" s="21"/>
      <c r="X7191" s="21"/>
      <c r="Y7191" s="21"/>
    </row>
    <row r="7192" spans="22:25" ht="13.5">
      <c r="V7192" s="21"/>
      <c r="W7192" s="21"/>
      <c r="X7192" s="21"/>
      <c r="Y7192" s="21"/>
    </row>
    <row r="7193" spans="22:25" ht="13.5">
      <c r="V7193" s="21"/>
      <c r="W7193" s="21"/>
      <c r="X7193" s="21"/>
      <c r="Y7193" s="21"/>
    </row>
    <row r="7194" spans="22:25" ht="13.5">
      <c r="V7194" s="21"/>
      <c r="W7194" s="21"/>
      <c r="X7194" s="21"/>
      <c r="Y7194" s="21"/>
    </row>
    <row r="7195" spans="22:25" ht="13.5">
      <c r="V7195" s="21"/>
      <c r="W7195" s="21"/>
      <c r="X7195" s="21"/>
      <c r="Y7195" s="21"/>
    </row>
    <row r="7196" spans="22:25" ht="13.5">
      <c r="V7196" s="21"/>
      <c r="W7196" s="21"/>
      <c r="X7196" s="21"/>
      <c r="Y7196" s="21"/>
    </row>
    <row r="7197" spans="22:25" ht="13.5">
      <c r="V7197" s="21"/>
      <c r="W7197" s="21"/>
      <c r="X7197" s="21"/>
      <c r="Y7197" s="21"/>
    </row>
    <row r="7198" spans="22:25" ht="13.5">
      <c r="V7198" s="21"/>
      <c r="W7198" s="21"/>
      <c r="X7198" s="21"/>
      <c r="Y7198" s="21"/>
    </row>
    <row r="7199" spans="22:25" ht="13.5">
      <c r="V7199" s="21"/>
      <c r="W7199" s="21"/>
      <c r="X7199" s="21"/>
      <c r="Y7199" s="21"/>
    </row>
    <row r="7200" spans="22:25" ht="13.5">
      <c r="V7200" s="21"/>
      <c r="W7200" s="21"/>
      <c r="X7200" s="21"/>
      <c r="Y7200" s="21"/>
    </row>
    <row r="7201" spans="22:25" ht="13.5">
      <c r="V7201" s="21"/>
      <c r="W7201" s="21"/>
      <c r="X7201" s="21"/>
      <c r="Y7201" s="21"/>
    </row>
    <row r="7202" spans="22:25" ht="13.5">
      <c r="V7202" s="21"/>
      <c r="W7202" s="21"/>
      <c r="X7202" s="21"/>
      <c r="Y7202" s="21"/>
    </row>
    <row r="7203" spans="22:25" ht="13.5">
      <c r="V7203" s="21"/>
      <c r="W7203" s="21"/>
      <c r="X7203" s="21"/>
      <c r="Y7203" s="21"/>
    </row>
    <row r="7204" spans="22:25" ht="13.5">
      <c r="V7204" s="21"/>
      <c r="W7204" s="21"/>
      <c r="X7204" s="21"/>
      <c r="Y7204" s="21"/>
    </row>
    <row r="7205" spans="22:25" ht="13.5">
      <c r="V7205" s="21"/>
      <c r="W7205" s="21"/>
      <c r="X7205" s="21"/>
      <c r="Y7205" s="21"/>
    </row>
    <row r="7206" spans="22:25" ht="13.5">
      <c r="V7206" s="21"/>
      <c r="W7206" s="21"/>
      <c r="X7206" s="21"/>
      <c r="Y7206" s="21"/>
    </row>
    <row r="7207" spans="22:25" ht="13.5">
      <c r="V7207" s="21"/>
      <c r="W7207" s="21"/>
      <c r="X7207" s="21"/>
      <c r="Y7207" s="21"/>
    </row>
    <row r="7208" spans="22:25" ht="13.5">
      <c r="V7208" s="21"/>
      <c r="W7208" s="21"/>
      <c r="X7208" s="21"/>
      <c r="Y7208" s="21"/>
    </row>
    <row r="7209" spans="22:25" ht="13.5">
      <c r="V7209" s="21"/>
      <c r="W7209" s="21"/>
      <c r="X7209" s="21"/>
      <c r="Y7209" s="21"/>
    </row>
    <row r="7210" spans="22:25" ht="13.5">
      <c r="V7210" s="21"/>
      <c r="W7210" s="21"/>
      <c r="X7210" s="21"/>
      <c r="Y7210" s="21"/>
    </row>
    <row r="7211" spans="22:25" ht="13.5">
      <c r="V7211" s="21"/>
      <c r="W7211" s="21"/>
      <c r="X7211" s="21"/>
      <c r="Y7211" s="21"/>
    </row>
    <row r="7212" spans="22:25" ht="13.5">
      <c r="V7212" s="21"/>
      <c r="W7212" s="21"/>
      <c r="X7212" s="21"/>
      <c r="Y7212" s="21"/>
    </row>
    <row r="7213" spans="22:25" ht="13.5">
      <c r="V7213" s="21"/>
      <c r="W7213" s="21"/>
      <c r="X7213" s="21"/>
      <c r="Y7213" s="21"/>
    </row>
    <row r="7214" spans="22:25" ht="13.5">
      <c r="V7214" s="21"/>
      <c r="W7214" s="21"/>
      <c r="X7214" s="21"/>
      <c r="Y7214" s="21"/>
    </row>
    <row r="7215" spans="22:25" ht="13.5">
      <c r="V7215" s="21"/>
      <c r="W7215" s="21"/>
      <c r="X7215" s="21"/>
      <c r="Y7215" s="21"/>
    </row>
    <row r="7216" spans="22:25" ht="13.5">
      <c r="V7216" s="21"/>
      <c r="W7216" s="21"/>
      <c r="X7216" s="21"/>
      <c r="Y7216" s="21"/>
    </row>
    <row r="7217" spans="22:25" ht="13.5">
      <c r="V7217" s="21"/>
      <c r="W7217" s="21"/>
      <c r="X7217" s="21"/>
      <c r="Y7217" s="21"/>
    </row>
    <row r="7218" spans="22:25" ht="13.5">
      <c r="V7218" s="21"/>
      <c r="W7218" s="21"/>
      <c r="X7218" s="21"/>
      <c r="Y7218" s="21"/>
    </row>
    <row r="7219" spans="22:25" ht="13.5">
      <c r="V7219" s="21"/>
      <c r="W7219" s="21"/>
      <c r="X7219" s="21"/>
      <c r="Y7219" s="21"/>
    </row>
    <row r="7220" spans="22:25" ht="13.5">
      <c r="V7220" s="21"/>
      <c r="W7220" s="21"/>
      <c r="X7220" s="21"/>
      <c r="Y7220" s="21"/>
    </row>
    <row r="7221" spans="22:25" ht="13.5">
      <c r="V7221" s="21"/>
      <c r="W7221" s="21"/>
      <c r="X7221" s="21"/>
      <c r="Y7221" s="21"/>
    </row>
    <row r="7222" spans="22:25" ht="13.5">
      <c r="V7222" s="21"/>
      <c r="W7222" s="21"/>
      <c r="X7222" s="21"/>
      <c r="Y7222" s="21"/>
    </row>
    <row r="7223" spans="22:25" ht="13.5">
      <c r="V7223" s="21"/>
      <c r="W7223" s="21"/>
      <c r="X7223" s="21"/>
      <c r="Y7223" s="21"/>
    </row>
    <row r="7224" spans="22:25" ht="13.5">
      <c r="V7224" s="21"/>
      <c r="W7224" s="21"/>
      <c r="X7224" s="21"/>
      <c r="Y7224" s="21"/>
    </row>
    <row r="7225" spans="22:25" ht="13.5">
      <c r="V7225" s="21"/>
      <c r="W7225" s="21"/>
      <c r="X7225" s="21"/>
      <c r="Y7225" s="21"/>
    </row>
    <row r="7226" spans="22:25" ht="13.5">
      <c r="V7226" s="21"/>
      <c r="W7226" s="21"/>
      <c r="X7226" s="21"/>
      <c r="Y7226" s="21"/>
    </row>
    <row r="7227" spans="22:25" ht="13.5">
      <c r="V7227" s="21"/>
      <c r="W7227" s="21"/>
      <c r="X7227" s="21"/>
      <c r="Y7227" s="21"/>
    </row>
    <row r="7228" spans="22:25" ht="13.5">
      <c r="V7228" s="21"/>
      <c r="W7228" s="21"/>
      <c r="X7228" s="21"/>
      <c r="Y7228" s="21"/>
    </row>
    <row r="7229" spans="22:25" ht="13.5">
      <c r="V7229" s="21"/>
      <c r="W7229" s="21"/>
      <c r="X7229" s="21"/>
      <c r="Y7229" s="21"/>
    </row>
    <row r="7230" spans="22:25" ht="13.5">
      <c r="V7230" s="21"/>
      <c r="W7230" s="21"/>
      <c r="X7230" s="21"/>
      <c r="Y7230" s="21"/>
    </row>
    <row r="7231" spans="22:25" ht="13.5">
      <c r="V7231" s="21"/>
      <c r="W7231" s="21"/>
      <c r="X7231" s="21"/>
      <c r="Y7231" s="21"/>
    </row>
    <row r="7232" spans="22:25" ht="13.5">
      <c r="V7232" s="21"/>
      <c r="W7232" s="21"/>
      <c r="X7232" s="21"/>
      <c r="Y7232" s="21"/>
    </row>
    <row r="7233" spans="22:25" ht="13.5">
      <c r="V7233" s="21"/>
      <c r="W7233" s="21"/>
      <c r="X7233" s="21"/>
      <c r="Y7233" s="21"/>
    </row>
    <row r="7234" spans="22:25" ht="13.5">
      <c r="V7234" s="21"/>
      <c r="W7234" s="21"/>
      <c r="X7234" s="21"/>
      <c r="Y7234" s="21"/>
    </row>
    <row r="7235" spans="22:25" ht="13.5">
      <c r="V7235" s="21"/>
      <c r="W7235" s="21"/>
      <c r="X7235" s="21"/>
      <c r="Y7235" s="21"/>
    </row>
    <row r="7236" spans="22:25" ht="13.5">
      <c r="V7236" s="21"/>
      <c r="W7236" s="21"/>
      <c r="X7236" s="21"/>
      <c r="Y7236" s="21"/>
    </row>
    <row r="7237" spans="22:25" ht="13.5">
      <c r="V7237" s="21"/>
      <c r="W7237" s="21"/>
      <c r="X7237" s="21"/>
      <c r="Y7237" s="21"/>
    </row>
    <row r="7238" spans="22:25" ht="13.5">
      <c r="V7238" s="21"/>
      <c r="W7238" s="21"/>
      <c r="X7238" s="21"/>
      <c r="Y7238" s="21"/>
    </row>
    <row r="7239" spans="22:25" ht="13.5">
      <c r="V7239" s="21"/>
      <c r="W7239" s="21"/>
      <c r="X7239" s="21"/>
      <c r="Y7239" s="21"/>
    </row>
    <row r="7240" spans="22:25" ht="13.5">
      <c r="V7240" s="21"/>
      <c r="W7240" s="21"/>
      <c r="X7240" s="21"/>
      <c r="Y7240" s="21"/>
    </row>
    <row r="7241" spans="22:25" ht="13.5">
      <c r="V7241" s="21"/>
      <c r="W7241" s="21"/>
      <c r="X7241" s="21"/>
      <c r="Y7241" s="21"/>
    </row>
    <row r="7242" spans="22:25" ht="13.5">
      <c r="V7242" s="21"/>
      <c r="W7242" s="21"/>
      <c r="X7242" s="21"/>
      <c r="Y7242" s="21"/>
    </row>
    <row r="7243" spans="22:25" ht="13.5">
      <c r="V7243" s="21"/>
      <c r="W7243" s="21"/>
      <c r="X7243" s="21"/>
      <c r="Y7243" s="21"/>
    </row>
    <row r="7244" spans="22:25" ht="13.5">
      <c r="V7244" s="21"/>
      <c r="W7244" s="21"/>
      <c r="X7244" s="21"/>
      <c r="Y7244" s="21"/>
    </row>
    <row r="7245" spans="22:25" ht="13.5">
      <c r="V7245" s="21"/>
      <c r="W7245" s="21"/>
      <c r="X7245" s="21"/>
      <c r="Y7245" s="21"/>
    </row>
    <row r="7246" spans="22:25" ht="13.5">
      <c r="V7246" s="21"/>
      <c r="W7246" s="21"/>
      <c r="X7246" s="21"/>
      <c r="Y7246" s="21"/>
    </row>
    <row r="7247" spans="22:25" ht="13.5">
      <c r="V7247" s="21"/>
      <c r="W7247" s="21"/>
      <c r="X7247" s="21"/>
      <c r="Y7247" s="21"/>
    </row>
    <row r="7248" spans="22:25" ht="13.5">
      <c r="V7248" s="21"/>
      <c r="W7248" s="21"/>
      <c r="X7248" s="21"/>
      <c r="Y7248" s="21"/>
    </row>
    <row r="7249" spans="22:25" ht="13.5">
      <c r="V7249" s="21"/>
      <c r="W7249" s="21"/>
      <c r="X7249" s="21"/>
      <c r="Y7249" s="21"/>
    </row>
    <row r="7250" spans="22:25" ht="13.5">
      <c r="V7250" s="21"/>
      <c r="W7250" s="21"/>
      <c r="X7250" s="21"/>
      <c r="Y7250" s="21"/>
    </row>
    <row r="7251" spans="22:25" ht="13.5">
      <c r="V7251" s="21"/>
      <c r="W7251" s="21"/>
      <c r="X7251" s="21"/>
      <c r="Y7251" s="21"/>
    </row>
    <row r="7252" spans="22:25" ht="13.5">
      <c r="V7252" s="21"/>
      <c r="W7252" s="21"/>
      <c r="X7252" s="21"/>
      <c r="Y7252" s="21"/>
    </row>
    <row r="7253" spans="22:25" ht="13.5">
      <c r="V7253" s="21"/>
      <c r="W7253" s="21"/>
      <c r="X7253" s="21"/>
      <c r="Y7253" s="21"/>
    </row>
    <row r="7254" spans="22:25" ht="13.5">
      <c r="V7254" s="21"/>
      <c r="W7254" s="21"/>
      <c r="X7254" s="21"/>
      <c r="Y7254" s="21"/>
    </row>
    <row r="7255" spans="22:25" ht="13.5">
      <c r="V7255" s="21"/>
      <c r="W7255" s="21"/>
      <c r="X7255" s="21"/>
      <c r="Y7255" s="21"/>
    </row>
    <row r="7256" spans="22:25" ht="13.5">
      <c r="V7256" s="21"/>
      <c r="W7256" s="21"/>
      <c r="X7256" s="21"/>
      <c r="Y7256" s="21"/>
    </row>
    <row r="7257" spans="22:25" ht="13.5">
      <c r="V7257" s="21"/>
      <c r="W7257" s="21"/>
      <c r="X7257" s="21"/>
      <c r="Y7257" s="21"/>
    </row>
    <row r="7258" spans="22:25" ht="13.5">
      <c r="V7258" s="21"/>
      <c r="W7258" s="21"/>
      <c r="X7258" s="21"/>
      <c r="Y7258" s="21"/>
    </row>
    <row r="7259" spans="22:25" ht="13.5">
      <c r="V7259" s="21"/>
      <c r="W7259" s="21"/>
      <c r="X7259" s="21"/>
      <c r="Y7259" s="21"/>
    </row>
    <row r="7260" spans="22:25" ht="13.5">
      <c r="V7260" s="21"/>
      <c r="W7260" s="21"/>
      <c r="X7260" s="21"/>
      <c r="Y7260" s="21"/>
    </row>
    <row r="7261" spans="22:25" ht="13.5">
      <c r="V7261" s="21"/>
      <c r="W7261" s="21"/>
      <c r="X7261" s="21"/>
      <c r="Y7261" s="21"/>
    </row>
    <row r="7262" spans="22:25" ht="13.5">
      <c r="V7262" s="21"/>
      <c r="W7262" s="21"/>
      <c r="X7262" s="21"/>
      <c r="Y7262" s="21"/>
    </row>
    <row r="7263" spans="22:25" ht="13.5">
      <c r="V7263" s="21"/>
      <c r="W7263" s="21"/>
      <c r="X7263" s="21"/>
      <c r="Y7263" s="21"/>
    </row>
    <row r="7264" spans="22:25" ht="13.5">
      <c r="V7264" s="21"/>
      <c r="W7264" s="21"/>
      <c r="X7264" s="21"/>
      <c r="Y7264" s="21"/>
    </row>
    <row r="7265" spans="22:25" ht="13.5">
      <c r="V7265" s="21"/>
      <c r="W7265" s="21"/>
      <c r="X7265" s="21"/>
      <c r="Y7265" s="21"/>
    </row>
    <row r="7266" spans="22:25" ht="13.5">
      <c r="V7266" s="21"/>
      <c r="W7266" s="21"/>
      <c r="X7266" s="21"/>
      <c r="Y7266" s="21"/>
    </row>
    <row r="7267" spans="22:25" ht="13.5">
      <c r="V7267" s="21"/>
      <c r="W7267" s="21"/>
      <c r="X7267" s="21"/>
      <c r="Y7267" s="21"/>
    </row>
    <row r="7268" spans="22:25" ht="13.5">
      <c r="V7268" s="21"/>
      <c r="W7268" s="21"/>
      <c r="X7268" s="21"/>
      <c r="Y7268" s="21"/>
    </row>
    <row r="7269" spans="22:25" ht="13.5">
      <c r="V7269" s="21"/>
      <c r="W7269" s="21"/>
      <c r="X7269" s="21"/>
      <c r="Y7269" s="21"/>
    </row>
    <row r="7270" spans="22:25" ht="13.5">
      <c r="V7270" s="21"/>
      <c r="W7270" s="21"/>
      <c r="X7270" s="21"/>
      <c r="Y7270" s="21"/>
    </row>
    <row r="7271" spans="22:25" ht="13.5">
      <c r="V7271" s="21"/>
      <c r="W7271" s="21"/>
      <c r="X7271" s="21"/>
      <c r="Y7271" s="21"/>
    </row>
    <row r="7272" spans="22:25" ht="13.5">
      <c r="V7272" s="21"/>
      <c r="W7272" s="21"/>
      <c r="X7272" s="21"/>
      <c r="Y7272" s="21"/>
    </row>
    <row r="7273" spans="22:25" ht="13.5">
      <c r="V7273" s="21"/>
      <c r="W7273" s="21"/>
      <c r="X7273" s="21"/>
      <c r="Y7273" s="21"/>
    </row>
    <row r="7274" spans="22:25" ht="13.5">
      <c r="V7274" s="21"/>
      <c r="W7274" s="21"/>
      <c r="X7274" s="21"/>
      <c r="Y7274" s="21"/>
    </row>
    <row r="7275" spans="22:25" ht="13.5">
      <c r="V7275" s="21"/>
      <c r="W7275" s="21"/>
      <c r="X7275" s="21"/>
      <c r="Y7275" s="21"/>
    </row>
    <row r="7276" spans="22:25" ht="13.5">
      <c r="V7276" s="21"/>
      <c r="W7276" s="21"/>
      <c r="X7276" s="21"/>
      <c r="Y7276" s="21"/>
    </row>
    <row r="7277" spans="22:25" ht="13.5">
      <c r="V7277" s="21"/>
      <c r="W7277" s="21"/>
      <c r="X7277" s="21"/>
      <c r="Y7277" s="21"/>
    </row>
    <row r="7278" spans="22:25" ht="13.5">
      <c r="V7278" s="21"/>
      <c r="W7278" s="21"/>
      <c r="X7278" s="21"/>
      <c r="Y7278" s="21"/>
    </row>
    <row r="7279" spans="22:25" ht="13.5">
      <c r="V7279" s="21"/>
      <c r="W7279" s="21"/>
      <c r="X7279" s="21"/>
      <c r="Y7279" s="21"/>
    </row>
    <row r="7280" spans="22:25" ht="13.5">
      <c r="V7280" s="21"/>
      <c r="W7280" s="21"/>
      <c r="X7280" s="21"/>
      <c r="Y7280" s="21"/>
    </row>
    <row r="7281" spans="22:25" ht="13.5">
      <c r="V7281" s="21"/>
      <c r="W7281" s="21"/>
      <c r="X7281" s="21"/>
      <c r="Y7281" s="21"/>
    </row>
    <row r="7282" spans="22:25" ht="13.5">
      <c r="V7282" s="21"/>
      <c r="W7282" s="21"/>
      <c r="X7282" s="21"/>
      <c r="Y7282" s="21"/>
    </row>
    <row r="7283" spans="22:25" ht="13.5">
      <c r="V7283" s="21"/>
      <c r="W7283" s="21"/>
      <c r="X7283" s="21"/>
      <c r="Y7283" s="21"/>
    </row>
    <row r="7284" spans="22:25" ht="13.5">
      <c r="V7284" s="21"/>
      <c r="W7284" s="21"/>
      <c r="X7284" s="21"/>
      <c r="Y7284" s="21"/>
    </row>
    <row r="7285" spans="22:25" ht="13.5">
      <c r="V7285" s="21"/>
      <c r="W7285" s="21"/>
      <c r="X7285" s="21"/>
      <c r="Y7285" s="21"/>
    </row>
    <row r="7286" spans="22:25" ht="13.5">
      <c r="V7286" s="21"/>
      <c r="W7286" s="21"/>
      <c r="X7286" s="21"/>
      <c r="Y7286" s="21"/>
    </row>
    <row r="7287" spans="22:25" ht="13.5">
      <c r="V7287" s="21"/>
      <c r="W7287" s="21"/>
      <c r="X7287" s="21"/>
      <c r="Y7287" s="21"/>
    </row>
    <row r="7288" spans="22:25" ht="13.5">
      <c r="V7288" s="21"/>
      <c r="W7288" s="21"/>
      <c r="X7288" s="21"/>
      <c r="Y7288" s="21"/>
    </row>
    <row r="7289" spans="22:25" ht="13.5">
      <c r="V7289" s="21"/>
      <c r="W7289" s="21"/>
      <c r="X7289" s="21"/>
      <c r="Y7289" s="21"/>
    </row>
    <row r="7290" spans="22:25" ht="13.5">
      <c r="V7290" s="21"/>
      <c r="W7290" s="21"/>
      <c r="X7290" s="21"/>
      <c r="Y7290" s="21"/>
    </row>
    <row r="7291" spans="22:25" ht="13.5">
      <c r="V7291" s="21"/>
      <c r="W7291" s="21"/>
      <c r="X7291" s="21"/>
      <c r="Y7291" s="21"/>
    </row>
    <row r="7292" spans="22:25" ht="13.5">
      <c r="V7292" s="21"/>
      <c r="W7292" s="21"/>
      <c r="X7292" s="21"/>
      <c r="Y7292" s="21"/>
    </row>
    <row r="7293" spans="22:25" ht="13.5">
      <c r="V7293" s="21"/>
      <c r="W7293" s="21"/>
      <c r="X7293" s="21"/>
      <c r="Y7293" s="21"/>
    </row>
    <row r="7294" spans="22:25" ht="13.5">
      <c r="V7294" s="21"/>
      <c r="W7294" s="21"/>
      <c r="X7294" s="21"/>
      <c r="Y7294" s="21"/>
    </row>
    <row r="7295" spans="22:25" ht="13.5">
      <c r="V7295" s="21"/>
      <c r="W7295" s="21"/>
      <c r="X7295" s="21"/>
      <c r="Y7295" s="21"/>
    </row>
    <row r="7296" spans="22:25" ht="13.5">
      <c r="V7296" s="21"/>
      <c r="W7296" s="21"/>
      <c r="X7296" s="21"/>
      <c r="Y7296" s="21"/>
    </row>
    <row r="7297" spans="22:25" ht="13.5">
      <c r="V7297" s="21"/>
      <c r="W7297" s="21"/>
      <c r="X7297" s="21"/>
      <c r="Y7297" s="21"/>
    </row>
    <row r="7298" spans="22:25" ht="13.5">
      <c r="V7298" s="21"/>
      <c r="W7298" s="21"/>
      <c r="X7298" s="21"/>
      <c r="Y7298" s="21"/>
    </row>
    <row r="7299" spans="22:25" ht="13.5">
      <c r="V7299" s="21"/>
      <c r="W7299" s="21"/>
      <c r="X7299" s="21"/>
      <c r="Y7299" s="21"/>
    </row>
    <row r="7300" spans="22:25" ht="13.5">
      <c r="V7300" s="21"/>
      <c r="W7300" s="21"/>
      <c r="X7300" s="21"/>
      <c r="Y7300" s="21"/>
    </row>
    <row r="7301" spans="22:25" ht="13.5">
      <c r="V7301" s="21"/>
      <c r="W7301" s="21"/>
      <c r="X7301" s="21"/>
      <c r="Y7301" s="21"/>
    </row>
    <row r="7302" spans="22:25" ht="13.5">
      <c r="V7302" s="21"/>
      <c r="W7302" s="21"/>
      <c r="X7302" s="21"/>
      <c r="Y7302" s="21"/>
    </row>
    <row r="7303" spans="22:25" ht="13.5">
      <c r="V7303" s="21"/>
      <c r="W7303" s="21"/>
      <c r="X7303" s="21"/>
      <c r="Y7303" s="21"/>
    </row>
    <row r="7304" spans="22:25" ht="13.5">
      <c r="V7304" s="21"/>
      <c r="W7304" s="21"/>
      <c r="X7304" s="21"/>
      <c r="Y7304" s="21"/>
    </row>
    <row r="7305" spans="22:25" ht="13.5">
      <c r="V7305" s="21"/>
      <c r="W7305" s="21"/>
      <c r="X7305" s="21"/>
      <c r="Y7305" s="21"/>
    </row>
    <row r="7306" spans="22:25" ht="13.5">
      <c r="V7306" s="21"/>
      <c r="W7306" s="21"/>
      <c r="X7306" s="21"/>
      <c r="Y7306" s="21"/>
    </row>
    <row r="7307" spans="22:25" ht="13.5">
      <c r="V7307" s="21"/>
      <c r="W7307" s="21"/>
      <c r="X7307" s="21"/>
      <c r="Y7307" s="21"/>
    </row>
    <row r="7308" spans="22:25" ht="13.5">
      <c r="V7308" s="21"/>
      <c r="W7308" s="21"/>
      <c r="X7308" s="21"/>
      <c r="Y7308" s="21"/>
    </row>
    <row r="7309" spans="22:25" ht="13.5">
      <c r="V7309" s="21"/>
      <c r="W7309" s="21"/>
      <c r="X7309" s="21"/>
      <c r="Y7309" s="21"/>
    </row>
    <row r="7310" spans="22:25" ht="13.5">
      <c r="V7310" s="21"/>
      <c r="W7310" s="21"/>
      <c r="X7310" s="21"/>
      <c r="Y7310" s="21"/>
    </row>
    <row r="7311" spans="22:25" ht="13.5">
      <c r="V7311" s="21"/>
      <c r="W7311" s="21"/>
      <c r="X7311" s="21"/>
      <c r="Y7311" s="21"/>
    </row>
    <row r="7312" spans="22:25" ht="13.5">
      <c r="V7312" s="21"/>
      <c r="W7312" s="21"/>
      <c r="X7312" s="21"/>
      <c r="Y7312" s="21"/>
    </row>
    <row r="7313" spans="22:25" ht="13.5">
      <c r="V7313" s="21"/>
      <c r="W7313" s="21"/>
      <c r="X7313" s="21"/>
      <c r="Y7313" s="21"/>
    </row>
    <row r="7314" spans="22:25" ht="13.5">
      <c r="V7314" s="21"/>
      <c r="W7314" s="21"/>
      <c r="X7314" s="21"/>
      <c r="Y7314" s="21"/>
    </row>
    <row r="7315" spans="22:25" ht="13.5">
      <c r="V7315" s="21"/>
      <c r="W7315" s="21"/>
      <c r="X7315" s="21"/>
      <c r="Y7315" s="21"/>
    </row>
    <row r="7316" spans="22:25" ht="13.5">
      <c r="V7316" s="21"/>
      <c r="W7316" s="21"/>
      <c r="X7316" s="21"/>
      <c r="Y7316" s="21"/>
    </row>
    <row r="7317" spans="22:25" ht="13.5">
      <c r="V7317" s="21"/>
      <c r="W7317" s="21"/>
      <c r="X7317" s="21"/>
      <c r="Y7317" s="21"/>
    </row>
    <row r="7318" spans="22:25" ht="13.5">
      <c r="V7318" s="21"/>
      <c r="W7318" s="21"/>
      <c r="X7318" s="21"/>
      <c r="Y7318" s="21"/>
    </row>
    <row r="7319" spans="22:25" ht="13.5">
      <c r="V7319" s="21"/>
      <c r="W7319" s="21"/>
      <c r="X7319" s="21"/>
      <c r="Y7319" s="21"/>
    </row>
    <row r="7320" spans="22:25" ht="13.5">
      <c r="V7320" s="21"/>
      <c r="W7320" s="21"/>
      <c r="X7320" s="21"/>
      <c r="Y7320" s="21"/>
    </row>
    <row r="7321" spans="22:25" ht="13.5">
      <c r="V7321" s="21"/>
      <c r="W7321" s="21"/>
      <c r="X7321" s="21"/>
      <c r="Y7321" s="21"/>
    </row>
    <row r="7322" spans="22:25" ht="13.5">
      <c r="V7322" s="21"/>
      <c r="W7322" s="21"/>
      <c r="X7322" s="21"/>
      <c r="Y7322" s="21"/>
    </row>
    <row r="7323" spans="22:25" ht="13.5">
      <c r="V7323" s="21"/>
      <c r="W7323" s="21"/>
      <c r="X7323" s="21"/>
      <c r="Y7323" s="21"/>
    </row>
    <row r="7324" spans="22:25" ht="13.5">
      <c r="V7324" s="21"/>
      <c r="W7324" s="21"/>
      <c r="X7324" s="21"/>
      <c r="Y7324" s="21"/>
    </row>
    <row r="7325" spans="22:25" ht="13.5">
      <c r="V7325" s="21"/>
      <c r="W7325" s="21"/>
      <c r="X7325" s="21"/>
      <c r="Y7325" s="21"/>
    </row>
    <row r="7326" spans="22:25" ht="13.5">
      <c r="V7326" s="21"/>
      <c r="W7326" s="21"/>
      <c r="X7326" s="21"/>
      <c r="Y7326" s="21"/>
    </row>
    <row r="7327" spans="22:25" ht="13.5">
      <c r="V7327" s="21"/>
      <c r="W7327" s="21"/>
      <c r="X7327" s="21"/>
      <c r="Y7327" s="21"/>
    </row>
    <row r="7328" spans="22:25" ht="13.5">
      <c r="V7328" s="21"/>
      <c r="W7328" s="21"/>
      <c r="X7328" s="21"/>
      <c r="Y7328" s="21"/>
    </row>
    <row r="7329" spans="22:25" ht="13.5">
      <c r="V7329" s="21"/>
      <c r="W7329" s="21"/>
      <c r="X7329" s="21"/>
      <c r="Y7329" s="21"/>
    </row>
    <row r="7330" spans="22:25" ht="13.5">
      <c r="V7330" s="21"/>
      <c r="W7330" s="21"/>
      <c r="X7330" s="21"/>
      <c r="Y7330" s="21"/>
    </row>
    <row r="7331" spans="22:25" ht="13.5">
      <c r="V7331" s="21"/>
      <c r="W7331" s="21"/>
      <c r="X7331" s="21"/>
      <c r="Y7331" s="21"/>
    </row>
    <row r="7332" spans="22:25" ht="13.5">
      <c r="V7332" s="21"/>
      <c r="W7332" s="21"/>
      <c r="X7332" s="21"/>
      <c r="Y7332" s="21"/>
    </row>
    <row r="7333" spans="22:25" ht="13.5">
      <c r="V7333" s="21"/>
      <c r="W7333" s="21"/>
      <c r="X7333" s="21"/>
      <c r="Y7333" s="21"/>
    </row>
    <row r="7334" spans="22:25" ht="13.5">
      <c r="V7334" s="21"/>
      <c r="W7334" s="21"/>
      <c r="X7334" s="21"/>
      <c r="Y7334" s="21"/>
    </row>
    <row r="7335" spans="22:25" ht="13.5">
      <c r="V7335" s="21"/>
      <c r="W7335" s="21"/>
      <c r="X7335" s="21"/>
      <c r="Y7335" s="21"/>
    </row>
    <row r="7336" spans="22:25" ht="13.5">
      <c r="V7336" s="21"/>
      <c r="W7336" s="21"/>
      <c r="X7336" s="21"/>
      <c r="Y7336" s="21"/>
    </row>
    <row r="7337" spans="22:25" ht="13.5">
      <c r="V7337" s="21"/>
      <c r="W7337" s="21"/>
      <c r="X7337" s="21"/>
      <c r="Y7337" s="21"/>
    </row>
    <row r="7338" spans="22:25" ht="13.5">
      <c r="V7338" s="21"/>
      <c r="W7338" s="21"/>
      <c r="X7338" s="21"/>
      <c r="Y7338" s="21"/>
    </row>
    <row r="7339" spans="22:25" ht="13.5">
      <c r="V7339" s="21"/>
      <c r="W7339" s="21"/>
      <c r="X7339" s="21"/>
      <c r="Y7339" s="21"/>
    </row>
    <row r="7340" spans="22:25" ht="13.5">
      <c r="V7340" s="21"/>
      <c r="W7340" s="21"/>
      <c r="X7340" s="21"/>
      <c r="Y7340" s="21"/>
    </row>
    <row r="7341" spans="22:25" ht="13.5">
      <c r="V7341" s="21"/>
      <c r="W7341" s="21"/>
      <c r="X7341" s="21"/>
      <c r="Y7341" s="21"/>
    </row>
    <row r="7342" spans="22:25" ht="13.5">
      <c r="V7342" s="21"/>
      <c r="W7342" s="21"/>
      <c r="X7342" s="21"/>
      <c r="Y7342" s="21"/>
    </row>
    <row r="7343" spans="22:25" ht="13.5">
      <c r="V7343" s="21"/>
      <c r="W7343" s="21"/>
      <c r="X7343" s="21"/>
      <c r="Y7343" s="21"/>
    </row>
    <row r="7344" spans="22:25" ht="13.5">
      <c r="V7344" s="21"/>
      <c r="W7344" s="21"/>
      <c r="X7344" s="21"/>
      <c r="Y7344" s="21"/>
    </row>
    <row r="7345" spans="22:25" ht="13.5">
      <c r="V7345" s="21"/>
      <c r="W7345" s="21"/>
      <c r="X7345" s="21"/>
      <c r="Y7345" s="21"/>
    </row>
    <row r="7346" spans="22:25" ht="13.5">
      <c r="V7346" s="21"/>
      <c r="W7346" s="21"/>
      <c r="X7346" s="21"/>
      <c r="Y7346" s="21"/>
    </row>
    <row r="7347" spans="22:25" ht="13.5">
      <c r="V7347" s="21"/>
      <c r="W7347" s="21"/>
      <c r="X7347" s="21"/>
      <c r="Y7347" s="21"/>
    </row>
    <row r="7348" spans="22:25" ht="13.5">
      <c r="V7348" s="21"/>
      <c r="W7348" s="21"/>
      <c r="X7348" s="21"/>
      <c r="Y7348" s="21"/>
    </row>
    <row r="7349" spans="22:25" ht="13.5">
      <c r="V7349" s="21"/>
      <c r="W7349" s="21"/>
      <c r="X7349" s="21"/>
      <c r="Y7349" s="21"/>
    </row>
    <row r="7350" spans="22:25" ht="13.5">
      <c r="V7350" s="21"/>
      <c r="W7350" s="21"/>
      <c r="X7350" s="21"/>
      <c r="Y7350" s="21"/>
    </row>
    <row r="7351" spans="22:25" ht="13.5">
      <c r="V7351" s="21"/>
      <c r="W7351" s="21"/>
      <c r="X7351" s="21"/>
      <c r="Y7351" s="21"/>
    </row>
    <row r="7352" spans="22:25" ht="13.5">
      <c r="V7352" s="21"/>
      <c r="W7352" s="21"/>
      <c r="X7352" s="21"/>
      <c r="Y7352" s="21"/>
    </row>
    <row r="7353" spans="22:25" ht="13.5">
      <c r="V7353" s="21"/>
      <c r="W7353" s="21"/>
      <c r="X7353" s="21"/>
      <c r="Y7353" s="21"/>
    </row>
    <row r="7354" spans="22:25" ht="13.5">
      <c r="V7354" s="21"/>
      <c r="W7354" s="21"/>
      <c r="X7354" s="21"/>
      <c r="Y7354" s="21"/>
    </row>
    <row r="7355" spans="22:25" ht="13.5">
      <c r="V7355" s="21"/>
      <c r="W7355" s="21"/>
      <c r="X7355" s="21"/>
      <c r="Y7355" s="21"/>
    </row>
    <row r="7356" spans="22:25" ht="13.5">
      <c r="V7356" s="21"/>
      <c r="W7356" s="21"/>
      <c r="X7356" s="21"/>
      <c r="Y7356" s="21"/>
    </row>
    <row r="7357" spans="22:25" ht="13.5">
      <c r="V7357" s="21"/>
      <c r="W7357" s="21"/>
      <c r="X7357" s="21"/>
      <c r="Y7357" s="21"/>
    </row>
    <row r="7358" spans="22:25" ht="13.5">
      <c r="V7358" s="21"/>
      <c r="W7358" s="21"/>
      <c r="X7358" s="21"/>
      <c r="Y7358" s="21"/>
    </row>
    <row r="7359" spans="22:25" ht="13.5">
      <c r="V7359" s="21"/>
      <c r="W7359" s="21"/>
      <c r="X7359" s="21"/>
      <c r="Y7359" s="21"/>
    </row>
    <row r="7360" spans="22:25" ht="13.5">
      <c r="V7360" s="21"/>
      <c r="W7360" s="21"/>
      <c r="X7360" s="21"/>
      <c r="Y7360" s="21"/>
    </row>
    <row r="7361" spans="22:25" ht="13.5">
      <c r="V7361" s="21"/>
      <c r="W7361" s="21"/>
      <c r="X7361" s="21"/>
      <c r="Y7361" s="21"/>
    </row>
    <row r="7362" spans="22:25" ht="13.5">
      <c r="V7362" s="21"/>
      <c r="W7362" s="21"/>
      <c r="X7362" s="21"/>
      <c r="Y7362" s="21"/>
    </row>
    <row r="7363" spans="22:25" ht="13.5">
      <c r="V7363" s="21"/>
      <c r="W7363" s="21"/>
      <c r="X7363" s="21"/>
      <c r="Y7363" s="21"/>
    </row>
    <row r="7364" spans="22:25" ht="13.5">
      <c r="V7364" s="21"/>
      <c r="W7364" s="21"/>
      <c r="X7364" s="21"/>
      <c r="Y7364" s="21"/>
    </row>
    <row r="7365" spans="22:25" ht="13.5">
      <c r="V7365" s="21"/>
      <c r="W7365" s="21"/>
      <c r="X7365" s="21"/>
      <c r="Y7365" s="21"/>
    </row>
    <row r="7366" spans="22:25" ht="13.5">
      <c r="V7366" s="21"/>
      <c r="W7366" s="21"/>
      <c r="X7366" s="21"/>
      <c r="Y7366" s="21"/>
    </row>
    <row r="7367" spans="22:25" ht="13.5">
      <c r="V7367" s="21"/>
      <c r="W7367" s="21"/>
      <c r="X7367" s="21"/>
      <c r="Y7367" s="21"/>
    </row>
    <row r="7368" spans="22:25" ht="13.5">
      <c r="V7368" s="21"/>
      <c r="W7368" s="21"/>
      <c r="X7368" s="21"/>
      <c r="Y7368" s="21"/>
    </row>
    <row r="7369" spans="22:25" ht="13.5">
      <c r="V7369" s="21"/>
      <c r="W7369" s="21"/>
      <c r="X7369" s="21"/>
      <c r="Y7369" s="21"/>
    </row>
    <row r="7370" spans="22:25" ht="13.5">
      <c r="V7370" s="21"/>
      <c r="W7370" s="21"/>
      <c r="X7370" s="21"/>
      <c r="Y7370" s="21"/>
    </row>
    <row r="7371" spans="22:25" ht="13.5">
      <c r="V7371" s="21"/>
      <c r="W7371" s="21"/>
      <c r="X7371" s="21"/>
      <c r="Y7371" s="21"/>
    </row>
    <row r="7372" spans="22:25" ht="13.5">
      <c r="V7372" s="21"/>
      <c r="W7372" s="21"/>
      <c r="X7372" s="21"/>
      <c r="Y7372" s="21"/>
    </row>
    <row r="7373" spans="22:25" ht="13.5">
      <c r="V7373" s="21"/>
      <c r="W7373" s="21"/>
      <c r="X7373" s="21"/>
      <c r="Y7373" s="21"/>
    </row>
    <row r="7374" spans="22:25" ht="13.5">
      <c r="V7374" s="21"/>
      <c r="W7374" s="21"/>
      <c r="X7374" s="21"/>
      <c r="Y7374" s="21"/>
    </row>
    <row r="7375" spans="22:25" ht="13.5">
      <c r="V7375" s="21"/>
      <c r="W7375" s="21"/>
      <c r="X7375" s="21"/>
      <c r="Y7375" s="21"/>
    </row>
    <row r="7376" spans="22:25" ht="13.5">
      <c r="V7376" s="21"/>
      <c r="W7376" s="21"/>
      <c r="X7376" s="21"/>
      <c r="Y7376" s="21"/>
    </row>
    <row r="7377" spans="22:25" ht="13.5">
      <c r="V7377" s="21"/>
      <c r="W7377" s="21"/>
      <c r="X7377" s="21"/>
      <c r="Y7377" s="21"/>
    </row>
    <row r="7378" spans="22:25" ht="13.5">
      <c r="V7378" s="21"/>
      <c r="W7378" s="21"/>
      <c r="X7378" s="21"/>
      <c r="Y7378" s="21"/>
    </row>
    <row r="7379" spans="22:25" ht="13.5">
      <c r="V7379" s="21"/>
      <c r="W7379" s="21"/>
      <c r="X7379" s="21"/>
      <c r="Y7379" s="21"/>
    </row>
    <row r="7380" spans="22:25" ht="13.5">
      <c r="V7380" s="21"/>
      <c r="W7380" s="21"/>
      <c r="X7380" s="21"/>
      <c r="Y7380" s="21"/>
    </row>
    <row r="7381" spans="22:25" ht="13.5">
      <c r="V7381" s="21"/>
      <c r="W7381" s="21"/>
      <c r="X7381" s="21"/>
      <c r="Y7381" s="21"/>
    </row>
    <row r="7382" spans="22:25" ht="13.5">
      <c r="V7382" s="21"/>
      <c r="W7382" s="21"/>
      <c r="X7382" s="21"/>
      <c r="Y7382" s="21"/>
    </row>
    <row r="7383" spans="22:25" ht="13.5">
      <c r="V7383" s="21"/>
      <c r="W7383" s="21"/>
      <c r="X7383" s="21"/>
      <c r="Y7383" s="21"/>
    </row>
    <row r="7384" spans="22:25" ht="13.5">
      <c r="V7384" s="21"/>
      <c r="W7384" s="21"/>
      <c r="X7384" s="21"/>
      <c r="Y7384" s="21"/>
    </row>
    <row r="7385" spans="22:25" ht="13.5">
      <c r="V7385" s="21"/>
      <c r="W7385" s="21"/>
      <c r="X7385" s="21"/>
      <c r="Y7385" s="21"/>
    </row>
    <row r="7386" spans="22:25" ht="13.5">
      <c r="V7386" s="21"/>
      <c r="W7386" s="21"/>
      <c r="X7386" s="21"/>
      <c r="Y7386" s="21"/>
    </row>
    <row r="7387" spans="22:25" ht="13.5">
      <c r="V7387" s="21"/>
      <c r="W7387" s="21"/>
      <c r="X7387" s="21"/>
      <c r="Y7387" s="21"/>
    </row>
    <row r="7388" spans="22:25" ht="13.5">
      <c r="V7388" s="21"/>
      <c r="W7388" s="21"/>
      <c r="X7388" s="21"/>
      <c r="Y7388" s="21"/>
    </row>
    <row r="7389" spans="22:25" ht="13.5">
      <c r="V7389" s="21"/>
      <c r="W7389" s="21"/>
      <c r="X7389" s="21"/>
      <c r="Y7389" s="21"/>
    </row>
    <row r="7390" spans="22:25" ht="13.5">
      <c r="V7390" s="21"/>
      <c r="W7390" s="21"/>
      <c r="X7390" s="21"/>
      <c r="Y7390" s="21"/>
    </row>
    <row r="7391" spans="22:25" ht="13.5">
      <c r="V7391" s="21"/>
      <c r="W7391" s="21"/>
      <c r="X7391" s="21"/>
      <c r="Y7391" s="21"/>
    </row>
    <row r="7392" spans="22:25" ht="13.5">
      <c r="V7392" s="21"/>
      <c r="W7392" s="21"/>
      <c r="X7392" s="21"/>
      <c r="Y7392" s="21"/>
    </row>
    <row r="7393" spans="22:25" ht="13.5">
      <c r="V7393" s="21"/>
      <c r="W7393" s="21"/>
      <c r="X7393" s="21"/>
      <c r="Y7393" s="21"/>
    </row>
    <row r="7394" spans="22:25" ht="13.5">
      <c r="V7394" s="21"/>
      <c r="W7394" s="21"/>
      <c r="X7394" s="21"/>
      <c r="Y7394" s="21"/>
    </row>
    <row r="7395" spans="22:25" ht="13.5">
      <c r="V7395" s="21"/>
      <c r="W7395" s="21"/>
      <c r="X7395" s="21"/>
      <c r="Y7395" s="21"/>
    </row>
    <row r="7396" spans="22:25" ht="13.5">
      <c r="V7396" s="21"/>
      <c r="W7396" s="21"/>
      <c r="X7396" s="21"/>
      <c r="Y7396" s="21"/>
    </row>
    <row r="7397" spans="22:25" ht="13.5">
      <c r="V7397" s="21"/>
      <c r="W7397" s="21"/>
      <c r="X7397" s="21"/>
      <c r="Y7397" s="21"/>
    </row>
    <row r="7398" spans="22:25" ht="13.5">
      <c r="V7398" s="21"/>
      <c r="W7398" s="21"/>
      <c r="X7398" s="21"/>
      <c r="Y7398" s="21"/>
    </row>
    <row r="7399" spans="22:25" ht="13.5">
      <c r="V7399" s="21"/>
      <c r="W7399" s="21"/>
      <c r="X7399" s="21"/>
      <c r="Y7399" s="21"/>
    </row>
    <row r="7400" spans="22:25" ht="13.5">
      <c r="V7400" s="21"/>
      <c r="W7400" s="21"/>
      <c r="X7400" s="21"/>
      <c r="Y7400" s="21"/>
    </row>
    <row r="7401" spans="22:25" ht="13.5">
      <c r="V7401" s="21"/>
      <c r="W7401" s="21"/>
      <c r="X7401" s="21"/>
      <c r="Y7401" s="21"/>
    </row>
    <row r="7402" spans="22:25" ht="13.5">
      <c r="V7402" s="21"/>
      <c r="W7402" s="21"/>
      <c r="X7402" s="21"/>
      <c r="Y7402" s="21"/>
    </row>
    <row r="7403" spans="22:25" ht="13.5">
      <c r="V7403" s="21"/>
      <c r="W7403" s="21"/>
      <c r="X7403" s="21"/>
      <c r="Y7403" s="21"/>
    </row>
    <row r="7404" spans="22:25" ht="13.5">
      <c r="V7404" s="21"/>
      <c r="W7404" s="21"/>
      <c r="X7404" s="21"/>
      <c r="Y7404" s="21"/>
    </row>
    <row r="7405" spans="22:25" ht="13.5">
      <c r="V7405" s="21"/>
      <c r="W7405" s="21"/>
      <c r="X7405" s="21"/>
      <c r="Y7405" s="21"/>
    </row>
    <row r="7406" spans="22:25" ht="13.5">
      <c r="V7406" s="21"/>
      <c r="W7406" s="21"/>
      <c r="X7406" s="21"/>
      <c r="Y7406" s="21"/>
    </row>
    <row r="7407" spans="22:25" ht="13.5">
      <c r="V7407" s="21"/>
      <c r="W7407" s="21"/>
      <c r="X7407" s="21"/>
      <c r="Y7407" s="21"/>
    </row>
    <row r="7408" spans="22:25" ht="13.5">
      <c r="V7408" s="21"/>
      <c r="W7408" s="21"/>
      <c r="X7408" s="21"/>
      <c r="Y7408" s="21"/>
    </row>
    <row r="7409" spans="22:25" ht="13.5">
      <c r="V7409" s="21"/>
      <c r="W7409" s="21"/>
      <c r="X7409" s="21"/>
      <c r="Y7409" s="21"/>
    </row>
    <row r="7410" spans="22:25" ht="13.5">
      <c r="V7410" s="21"/>
      <c r="W7410" s="21"/>
      <c r="X7410" s="21"/>
      <c r="Y7410" s="21"/>
    </row>
    <row r="7411" spans="22:25" ht="13.5">
      <c r="V7411" s="21"/>
      <c r="W7411" s="21"/>
      <c r="X7411" s="21"/>
      <c r="Y7411" s="21"/>
    </row>
    <row r="7412" spans="22:25" ht="13.5">
      <c r="V7412" s="21"/>
      <c r="W7412" s="21"/>
      <c r="X7412" s="21"/>
      <c r="Y7412" s="21"/>
    </row>
    <row r="7413" spans="22:25" ht="13.5">
      <c r="V7413" s="21"/>
      <c r="W7413" s="21"/>
      <c r="X7413" s="21"/>
      <c r="Y7413" s="21"/>
    </row>
    <row r="7414" spans="22:25" ht="13.5">
      <c r="V7414" s="21"/>
      <c r="W7414" s="21"/>
      <c r="X7414" s="21"/>
      <c r="Y7414" s="21"/>
    </row>
    <row r="7415" spans="22:25" ht="13.5">
      <c r="V7415" s="21"/>
      <c r="W7415" s="21"/>
      <c r="X7415" s="21"/>
      <c r="Y7415" s="21"/>
    </row>
    <row r="7416" spans="22:25" ht="13.5">
      <c r="V7416" s="21"/>
      <c r="W7416" s="21"/>
      <c r="X7416" s="21"/>
      <c r="Y7416" s="21"/>
    </row>
    <row r="7417" spans="22:25" ht="13.5">
      <c r="V7417" s="21"/>
      <c r="W7417" s="21"/>
      <c r="X7417" s="21"/>
      <c r="Y7417" s="21"/>
    </row>
    <row r="7418" spans="22:25" ht="13.5">
      <c r="V7418" s="21"/>
      <c r="W7418" s="21"/>
      <c r="X7418" s="21"/>
      <c r="Y7418" s="21"/>
    </row>
    <row r="7419" spans="22:25" ht="13.5">
      <c r="V7419" s="21"/>
      <c r="W7419" s="21"/>
      <c r="X7419" s="21"/>
      <c r="Y7419" s="21"/>
    </row>
    <row r="7420" spans="22:25" ht="13.5">
      <c r="V7420" s="21"/>
      <c r="W7420" s="21"/>
      <c r="X7420" s="21"/>
      <c r="Y7420" s="21"/>
    </row>
    <row r="7421" spans="22:25" ht="13.5">
      <c r="V7421" s="21"/>
      <c r="W7421" s="21"/>
      <c r="X7421" s="21"/>
      <c r="Y7421" s="21"/>
    </row>
    <row r="7422" spans="22:25" ht="13.5">
      <c r="V7422" s="21"/>
      <c r="W7422" s="21"/>
      <c r="X7422" s="21"/>
      <c r="Y7422" s="21"/>
    </row>
    <row r="7423" spans="22:25" ht="13.5">
      <c r="V7423" s="21"/>
      <c r="W7423" s="21"/>
      <c r="X7423" s="21"/>
      <c r="Y7423" s="21"/>
    </row>
    <row r="7424" spans="22:25" ht="13.5">
      <c r="V7424" s="21"/>
      <c r="W7424" s="21"/>
      <c r="X7424" s="21"/>
      <c r="Y7424" s="21"/>
    </row>
    <row r="7425" spans="22:25" ht="13.5">
      <c r="V7425" s="21"/>
      <c r="W7425" s="21"/>
      <c r="X7425" s="21"/>
      <c r="Y7425" s="21"/>
    </row>
    <row r="7426" spans="22:25" ht="13.5">
      <c r="V7426" s="21"/>
      <c r="W7426" s="21"/>
      <c r="X7426" s="21"/>
      <c r="Y7426" s="21"/>
    </row>
    <row r="7427" spans="22:25" ht="13.5">
      <c r="V7427" s="21"/>
      <c r="W7427" s="21"/>
      <c r="X7427" s="21"/>
      <c r="Y7427" s="21"/>
    </row>
    <row r="7428" spans="22:25" ht="13.5">
      <c r="V7428" s="21"/>
      <c r="W7428" s="21"/>
      <c r="X7428" s="21"/>
      <c r="Y7428" s="21"/>
    </row>
    <row r="7429" spans="22:25" ht="13.5">
      <c r="V7429" s="21"/>
      <c r="W7429" s="21"/>
      <c r="X7429" s="21"/>
      <c r="Y7429" s="21"/>
    </row>
    <row r="7430" spans="22:25" ht="13.5">
      <c r="V7430" s="21"/>
      <c r="W7430" s="21"/>
      <c r="X7430" s="21"/>
      <c r="Y7430" s="21"/>
    </row>
    <row r="7431" spans="22:25" ht="13.5">
      <c r="V7431" s="21"/>
      <c r="W7431" s="21"/>
      <c r="X7431" s="21"/>
      <c r="Y7431" s="21"/>
    </row>
    <row r="7432" spans="22:25" ht="13.5">
      <c r="V7432" s="21"/>
      <c r="W7432" s="21"/>
      <c r="X7432" s="21"/>
      <c r="Y7432" s="21"/>
    </row>
    <row r="7433" spans="22:25" ht="13.5">
      <c r="V7433" s="21"/>
      <c r="W7433" s="21"/>
      <c r="X7433" s="21"/>
      <c r="Y7433" s="21"/>
    </row>
    <row r="7434" spans="22:25" ht="13.5">
      <c r="V7434" s="21"/>
      <c r="W7434" s="21"/>
      <c r="X7434" s="21"/>
      <c r="Y7434" s="21"/>
    </row>
    <row r="7435" spans="22:25" ht="13.5">
      <c r="V7435" s="21"/>
      <c r="W7435" s="21"/>
      <c r="X7435" s="21"/>
      <c r="Y7435" s="21"/>
    </row>
    <row r="7436" spans="22:25" ht="13.5">
      <c r="V7436" s="21"/>
      <c r="W7436" s="21"/>
      <c r="X7436" s="21"/>
      <c r="Y7436" s="21"/>
    </row>
    <row r="7437" spans="22:25" ht="13.5">
      <c r="V7437" s="21"/>
      <c r="W7437" s="21"/>
      <c r="X7437" s="21"/>
      <c r="Y7437" s="21"/>
    </row>
    <row r="7438" spans="22:25" ht="13.5">
      <c r="V7438" s="21"/>
      <c r="W7438" s="21"/>
      <c r="X7438" s="21"/>
      <c r="Y7438" s="21"/>
    </row>
    <row r="7439" spans="22:25" ht="13.5">
      <c r="V7439" s="21"/>
      <c r="W7439" s="21"/>
      <c r="X7439" s="21"/>
      <c r="Y7439" s="21"/>
    </row>
    <row r="7440" spans="22:25" ht="13.5">
      <c r="V7440" s="21"/>
      <c r="W7440" s="21"/>
      <c r="X7440" s="21"/>
      <c r="Y7440" s="21"/>
    </row>
    <row r="7441" spans="22:25" ht="13.5">
      <c r="V7441" s="21"/>
      <c r="W7441" s="21"/>
      <c r="X7441" s="21"/>
      <c r="Y7441" s="21"/>
    </row>
    <row r="7442" spans="22:25" ht="13.5">
      <c r="V7442" s="21"/>
      <c r="W7442" s="21"/>
      <c r="X7442" s="21"/>
      <c r="Y7442" s="21"/>
    </row>
    <row r="7443" spans="22:25" ht="13.5">
      <c r="V7443" s="21"/>
      <c r="W7443" s="21"/>
      <c r="X7443" s="21"/>
      <c r="Y7443" s="21"/>
    </row>
    <row r="7444" spans="22:25" ht="13.5">
      <c r="V7444" s="21"/>
      <c r="W7444" s="21"/>
      <c r="X7444" s="21"/>
      <c r="Y7444" s="21"/>
    </row>
    <row r="7445" spans="22:25" ht="13.5">
      <c r="V7445" s="21"/>
      <c r="W7445" s="21"/>
      <c r="X7445" s="21"/>
      <c r="Y7445" s="21"/>
    </row>
    <row r="7446" spans="22:25" ht="13.5">
      <c r="V7446" s="21"/>
      <c r="W7446" s="21"/>
      <c r="X7446" s="21"/>
      <c r="Y7446" s="21"/>
    </row>
    <row r="7447" spans="22:25" ht="13.5">
      <c r="V7447" s="21"/>
      <c r="W7447" s="21"/>
      <c r="X7447" s="21"/>
      <c r="Y7447" s="21"/>
    </row>
    <row r="7448" spans="22:25" ht="13.5">
      <c r="V7448" s="21"/>
      <c r="W7448" s="21"/>
      <c r="X7448" s="21"/>
      <c r="Y7448" s="21"/>
    </row>
    <row r="7449" spans="22:25" ht="13.5">
      <c r="V7449" s="21"/>
      <c r="W7449" s="21"/>
      <c r="X7449" s="21"/>
      <c r="Y7449" s="21"/>
    </row>
    <row r="7450" spans="22:25" ht="13.5">
      <c r="V7450" s="21"/>
      <c r="W7450" s="21"/>
      <c r="X7450" s="21"/>
      <c r="Y7450" s="21"/>
    </row>
    <row r="7451" spans="22:25" ht="13.5">
      <c r="V7451" s="21"/>
      <c r="W7451" s="21"/>
      <c r="X7451" s="21"/>
      <c r="Y7451" s="21"/>
    </row>
    <row r="7452" spans="22:25" ht="13.5">
      <c r="V7452" s="21"/>
      <c r="W7452" s="21"/>
      <c r="X7452" s="21"/>
      <c r="Y7452" s="21"/>
    </row>
    <row r="7453" spans="22:25" ht="13.5">
      <c r="V7453" s="21"/>
      <c r="W7453" s="21"/>
      <c r="X7453" s="21"/>
      <c r="Y7453" s="21"/>
    </row>
    <row r="7454" spans="22:25" ht="13.5">
      <c r="V7454" s="21"/>
      <c r="W7454" s="21"/>
      <c r="X7454" s="21"/>
      <c r="Y7454" s="21"/>
    </row>
    <row r="7455" spans="22:25" ht="13.5">
      <c r="V7455" s="21"/>
      <c r="W7455" s="21"/>
      <c r="X7455" s="21"/>
      <c r="Y7455" s="21"/>
    </row>
    <row r="7456" spans="22:25" ht="13.5">
      <c r="V7456" s="21"/>
      <c r="W7456" s="21"/>
      <c r="X7456" s="21"/>
      <c r="Y7456" s="21"/>
    </row>
    <row r="7457" spans="22:25" ht="13.5">
      <c r="V7457" s="21"/>
      <c r="W7457" s="21"/>
      <c r="X7457" s="21"/>
      <c r="Y7457" s="21"/>
    </row>
    <row r="7458" spans="22:25" ht="13.5">
      <c r="V7458" s="21"/>
      <c r="W7458" s="21"/>
      <c r="X7458" s="21"/>
      <c r="Y7458" s="21"/>
    </row>
    <row r="7459" spans="22:25" ht="13.5">
      <c r="V7459" s="21"/>
      <c r="W7459" s="21"/>
      <c r="X7459" s="21"/>
      <c r="Y7459" s="21"/>
    </row>
    <row r="7460" spans="22:25" ht="13.5">
      <c r="V7460" s="21"/>
      <c r="W7460" s="21"/>
      <c r="X7460" s="21"/>
      <c r="Y7460" s="21"/>
    </row>
    <row r="7461" spans="22:25" ht="13.5">
      <c r="V7461" s="21"/>
      <c r="W7461" s="21"/>
      <c r="X7461" s="21"/>
      <c r="Y7461" s="21"/>
    </row>
    <row r="7462" spans="22:25" ht="13.5">
      <c r="V7462" s="21"/>
      <c r="W7462" s="21"/>
      <c r="X7462" s="21"/>
      <c r="Y7462" s="21"/>
    </row>
    <row r="7463" spans="22:25" ht="13.5">
      <c r="V7463" s="21"/>
      <c r="W7463" s="21"/>
      <c r="X7463" s="21"/>
      <c r="Y7463" s="21"/>
    </row>
    <row r="7464" spans="22:25" ht="13.5">
      <c r="V7464" s="21"/>
      <c r="W7464" s="21"/>
      <c r="X7464" s="21"/>
      <c r="Y7464" s="21"/>
    </row>
    <row r="7465" spans="22:25" ht="13.5">
      <c r="V7465" s="21"/>
      <c r="W7465" s="21"/>
      <c r="X7465" s="21"/>
      <c r="Y7465" s="21"/>
    </row>
    <row r="7466" spans="22:25" ht="13.5">
      <c r="V7466" s="21"/>
      <c r="W7466" s="21"/>
      <c r="X7466" s="21"/>
      <c r="Y7466" s="21"/>
    </row>
    <row r="7467" spans="22:25" ht="13.5">
      <c r="V7467" s="21"/>
      <c r="W7467" s="21"/>
      <c r="X7467" s="21"/>
      <c r="Y7467" s="21"/>
    </row>
    <row r="7468" spans="22:25" ht="13.5">
      <c r="V7468" s="21"/>
      <c r="W7468" s="21"/>
      <c r="X7468" s="21"/>
      <c r="Y7468" s="21"/>
    </row>
    <row r="7469" spans="22:25" ht="13.5">
      <c r="V7469" s="21"/>
      <c r="W7469" s="21"/>
      <c r="X7469" s="21"/>
      <c r="Y7469" s="21"/>
    </row>
    <row r="7470" spans="22:25" ht="13.5">
      <c r="V7470" s="21"/>
      <c r="W7470" s="21"/>
      <c r="X7470" s="21"/>
      <c r="Y7470" s="21"/>
    </row>
    <row r="7471" spans="22:25" ht="13.5">
      <c r="V7471" s="21"/>
      <c r="W7471" s="21"/>
      <c r="X7471" s="21"/>
      <c r="Y7471" s="21"/>
    </row>
    <row r="7472" spans="22:25" ht="13.5">
      <c r="V7472" s="21"/>
      <c r="W7472" s="21"/>
      <c r="X7472" s="21"/>
      <c r="Y7472" s="21"/>
    </row>
    <row r="7473" spans="22:25" ht="13.5">
      <c r="V7473" s="21"/>
      <c r="W7473" s="21"/>
      <c r="X7473" s="21"/>
      <c r="Y7473" s="21"/>
    </row>
    <row r="7474" spans="22:25" ht="13.5">
      <c r="V7474" s="21"/>
      <c r="W7474" s="21"/>
      <c r="X7474" s="21"/>
      <c r="Y7474" s="21"/>
    </row>
    <row r="7475" spans="22:25" ht="13.5">
      <c r="V7475" s="21"/>
      <c r="W7475" s="21"/>
      <c r="X7475" s="21"/>
      <c r="Y7475" s="21"/>
    </row>
    <row r="7476" spans="22:25" ht="13.5">
      <c r="V7476" s="21"/>
      <c r="W7476" s="21"/>
      <c r="X7476" s="21"/>
      <c r="Y7476" s="21"/>
    </row>
    <row r="7477" spans="22:25" ht="13.5">
      <c r="V7477" s="21"/>
      <c r="W7477" s="21"/>
      <c r="X7477" s="21"/>
      <c r="Y7477" s="21"/>
    </row>
    <row r="7478" spans="22:25" ht="13.5">
      <c r="V7478" s="21"/>
      <c r="W7478" s="21"/>
      <c r="X7478" s="21"/>
      <c r="Y7478" s="21"/>
    </row>
    <row r="7479" spans="22:25" ht="13.5">
      <c r="V7479" s="21"/>
      <c r="W7479" s="21"/>
      <c r="X7479" s="21"/>
      <c r="Y7479" s="21"/>
    </row>
    <row r="7480" spans="22:25" ht="13.5">
      <c r="V7480" s="21"/>
      <c r="W7480" s="21"/>
      <c r="X7480" s="21"/>
      <c r="Y7480" s="21"/>
    </row>
    <row r="7481" spans="22:25" ht="13.5">
      <c r="V7481" s="21"/>
      <c r="W7481" s="21"/>
      <c r="X7481" s="21"/>
      <c r="Y7481" s="21"/>
    </row>
    <row r="7482" spans="22:25" ht="13.5">
      <c r="V7482" s="21"/>
      <c r="W7482" s="21"/>
      <c r="X7482" s="21"/>
      <c r="Y7482" s="21"/>
    </row>
    <row r="7483" spans="22:25" ht="13.5">
      <c r="V7483" s="21"/>
      <c r="W7483" s="21"/>
      <c r="X7483" s="21"/>
      <c r="Y7483" s="21"/>
    </row>
    <row r="7484" spans="22:25" ht="13.5">
      <c r="V7484" s="21"/>
      <c r="W7484" s="21"/>
      <c r="X7484" s="21"/>
      <c r="Y7484" s="21"/>
    </row>
    <row r="7485" spans="22:25" ht="13.5">
      <c r="V7485" s="21"/>
      <c r="W7485" s="21"/>
      <c r="X7485" s="21"/>
      <c r="Y7485" s="21"/>
    </row>
    <row r="7486" spans="22:25" ht="13.5">
      <c r="V7486" s="21"/>
      <c r="W7486" s="21"/>
      <c r="X7486" s="21"/>
      <c r="Y7486" s="21"/>
    </row>
    <row r="7487" spans="22:25" ht="13.5">
      <c r="V7487" s="21"/>
      <c r="W7487" s="21"/>
      <c r="X7487" s="21"/>
      <c r="Y7487" s="21"/>
    </row>
    <row r="7488" spans="22:25" ht="13.5">
      <c r="V7488" s="21"/>
      <c r="W7488" s="21"/>
      <c r="X7488" s="21"/>
      <c r="Y7488" s="21"/>
    </row>
    <row r="7489" spans="22:25" ht="13.5">
      <c r="V7489" s="21"/>
      <c r="W7489" s="21"/>
      <c r="X7489" s="21"/>
      <c r="Y7489" s="21"/>
    </row>
    <row r="7490" spans="22:25" ht="13.5">
      <c r="V7490" s="21"/>
      <c r="W7490" s="21"/>
      <c r="X7490" s="21"/>
      <c r="Y7490" s="21"/>
    </row>
    <row r="7491" spans="22:25" ht="13.5">
      <c r="V7491" s="21"/>
      <c r="W7491" s="21"/>
      <c r="X7491" s="21"/>
      <c r="Y7491" s="21"/>
    </row>
    <row r="7492" spans="22:25" ht="13.5">
      <c r="V7492" s="21"/>
      <c r="W7492" s="21"/>
      <c r="X7492" s="21"/>
      <c r="Y7492" s="21"/>
    </row>
    <row r="7493" spans="22:25" ht="13.5">
      <c r="V7493" s="21"/>
      <c r="W7493" s="21"/>
      <c r="X7493" s="21"/>
      <c r="Y7493" s="21"/>
    </row>
    <row r="7494" spans="22:25" ht="13.5">
      <c r="V7494" s="21"/>
      <c r="W7494" s="21"/>
      <c r="X7494" s="21"/>
      <c r="Y7494" s="21"/>
    </row>
    <row r="7495" spans="22:25" ht="13.5">
      <c r="V7495" s="21"/>
      <c r="W7495" s="21"/>
      <c r="X7495" s="21"/>
      <c r="Y7495" s="21"/>
    </row>
    <row r="7496" spans="22:25" ht="13.5">
      <c r="V7496" s="21"/>
      <c r="W7496" s="21"/>
      <c r="X7496" s="21"/>
      <c r="Y7496" s="21"/>
    </row>
    <row r="7497" spans="22:25" ht="13.5">
      <c r="V7497" s="21"/>
      <c r="W7497" s="21"/>
      <c r="X7497" s="21"/>
      <c r="Y7497" s="21"/>
    </row>
    <row r="7498" spans="22:25" ht="13.5">
      <c r="V7498" s="21"/>
      <c r="W7498" s="21"/>
      <c r="X7498" s="21"/>
      <c r="Y7498" s="21"/>
    </row>
    <row r="7499" spans="22:25" ht="13.5">
      <c r="V7499" s="21"/>
      <c r="W7499" s="21"/>
      <c r="X7499" s="21"/>
      <c r="Y7499" s="21"/>
    </row>
    <row r="7500" spans="22:25" ht="13.5">
      <c r="V7500" s="21"/>
      <c r="W7500" s="21"/>
      <c r="X7500" s="21"/>
      <c r="Y7500" s="21"/>
    </row>
    <row r="7501" spans="22:25" ht="13.5">
      <c r="V7501" s="21"/>
      <c r="W7501" s="21"/>
      <c r="X7501" s="21"/>
      <c r="Y7501" s="21"/>
    </row>
    <row r="7502" spans="22:25" ht="13.5">
      <c r="V7502" s="21"/>
      <c r="W7502" s="21"/>
      <c r="X7502" s="21"/>
      <c r="Y7502" s="21"/>
    </row>
    <row r="7503" spans="22:25" ht="13.5">
      <c r="V7503" s="21"/>
      <c r="W7503" s="21"/>
      <c r="X7503" s="21"/>
      <c r="Y7503" s="21"/>
    </row>
    <row r="7504" spans="22:25" ht="13.5">
      <c r="V7504" s="21"/>
      <c r="W7504" s="21"/>
      <c r="X7504" s="21"/>
      <c r="Y7504" s="21"/>
    </row>
    <row r="7505" spans="22:25" ht="13.5">
      <c r="V7505" s="21"/>
      <c r="W7505" s="21"/>
      <c r="X7505" s="21"/>
      <c r="Y7505" s="21"/>
    </row>
    <row r="7506" spans="22:25" ht="13.5">
      <c r="V7506" s="21"/>
      <c r="W7506" s="21"/>
      <c r="X7506" s="21"/>
      <c r="Y7506" s="21"/>
    </row>
    <row r="7507" spans="22:25" ht="13.5">
      <c r="V7507" s="21"/>
      <c r="W7507" s="21"/>
      <c r="X7507" s="21"/>
      <c r="Y7507" s="21"/>
    </row>
    <row r="7508" spans="22:25" ht="13.5">
      <c r="V7508" s="21"/>
      <c r="W7508" s="21"/>
      <c r="X7508" s="21"/>
      <c r="Y7508" s="21"/>
    </row>
    <row r="7509" spans="22:25" ht="13.5">
      <c r="V7509" s="21"/>
      <c r="W7509" s="21"/>
      <c r="X7509" s="21"/>
      <c r="Y7509" s="21"/>
    </row>
    <row r="7510" spans="22:25" ht="13.5">
      <c r="V7510" s="21"/>
      <c r="W7510" s="21"/>
      <c r="X7510" s="21"/>
      <c r="Y7510" s="21"/>
    </row>
    <row r="7511" spans="22:25" ht="13.5">
      <c r="V7511" s="21"/>
      <c r="W7511" s="21"/>
      <c r="X7511" s="21"/>
      <c r="Y7511" s="21"/>
    </row>
    <row r="7512" spans="22:25" ht="13.5">
      <c r="V7512" s="21"/>
      <c r="W7512" s="21"/>
      <c r="X7512" s="21"/>
      <c r="Y7512" s="21"/>
    </row>
    <row r="7513" spans="22:25" ht="13.5">
      <c r="V7513" s="21"/>
      <c r="W7513" s="21"/>
      <c r="X7513" s="21"/>
      <c r="Y7513" s="21"/>
    </row>
    <row r="7514" spans="22:25" ht="13.5">
      <c r="V7514" s="21"/>
      <c r="W7514" s="21"/>
      <c r="X7514" s="21"/>
      <c r="Y7514" s="21"/>
    </row>
    <row r="7515" spans="22:25" ht="13.5">
      <c r="V7515" s="21"/>
      <c r="W7515" s="21"/>
      <c r="X7515" s="21"/>
      <c r="Y7515" s="21"/>
    </row>
    <row r="7516" spans="22:25" ht="13.5">
      <c r="V7516" s="21"/>
      <c r="W7516" s="21"/>
      <c r="X7516" s="21"/>
      <c r="Y7516" s="21"/>
    </row>
    <row r="7517" spans="22:25" ht="13.5">
      <c r="V7517" s="21"/>
      <c r="W7517" s="21"/>
      <c r="X7517" s="21"/>
      <c r="Y7517" s="21"/>
    </row>
    <row r="7518" spans="22:25" ht="13.5">
      <c r="V7518" s="21"/>
      <c r="W7518" s="21"/>
      <c r="X7518" s="21"/>
      <c r="Y7518" s="21"/>
    </row>
    <row r="7519" spans="22:25" ht="13.5">
      <c r="V7519" s="21"/>
      <c r="W7519" s="21"/>
      <c r="X7519" s="21"/>
      <c r="Y7519" s="21"/>
    </row>
    <row r="7520" spans="22:25" ht="13.5">
      <c r="V7520" s="21"/>
      <c r="W7520" s="21"/>
      <c r="X7520" s="21"/>
      <c r="Y7520" s="21"/>
    </row>
    <row r="7521" spans="22:25" ht="13.5">
      <c r="V7521" s="21"/>
      <c r="W7521" s="21"/>
      <c r="X7521" s="21"/>
      <c r="Y7521" s="21"/>
    </row>
    <row r="7522" spans="22:25" ht="13.5">
      <c r="V7522" s="21"/>
      <c r="W7522" s="21"/>
      <c r="X7522" s="21"/>
      <c r="Y7522" s="21"/>
    </row>
    <row r="7523" spans="22:25" ht="13.5">
      <c r="V7523" s="21"/>
      <c r="W7523" s="21"/>
      <c r="X7523" s="21"/>
      <c r="Y7523" s="21"/>
    </row>
    <row r="7524" spans="22:25" ht="13.5">
      <c r="V7524" s="21"/>
      <c r="W7524" s="21"/>
      <c r="X7524" s="21"/>
      <c r="Y7524" s="21"/>
    </row>
    <row r="7525" spans="22:25" ht="13.5">
      <c r="V7525" s="21"/>
      <c r="W7525" s="21"/>
      <c r="X7525" s="21"/>
      <c r="Y7525" s="21"/>
    </row>
    <row r="7526" spans="22:25" ht="13.5">
      <c r="V7526" s="21"/>
      <c r="W7526" s="21"/>
      <c r="X7526" s="21"/>
      <c r="Y7526" s="21"/>
    </row>
    <row r="7527" spans="22:25" ht="13.5">
      <c r="V7527" s="21"/>
      <c r="W7527" s="21"/>
      <c r="X7527" s="21"/>
      <c r="Y7527" s="21"/>
    </row>
    <row r="7528" spans="22:25" ht="13.5">
      <c r="V7528" s="21"/>
      <c r="W7528" s="21"/>
      <c r="X7528" s="21"/>
      <c r="Y7528" s="21"/>
    </row>
    <row r="7529" spans="22:25" ht="13.5">
      <c r="V7529" s="21"/>
      <c r="W7529" s="21"/>
      <c r="X7529" s="21"/>
      <c r="Y7529" s="21"/>
    </row>
    <row r="7530" spans="22:25" ht="13.5">
      <c r="V7530" s="21"/>
      <c r="W7530" s="21"/>
      <c r="X7530" s="21"/>
      <c r="Y7530" s="21"/>
    </row>
    <row r="7531" spans="22:25" ht="13.5">
      <c r="V7531" s="21"/>
      <c r="W7531" s="21"/>
      <c r="X7531" s="21"/>
      <c r="Y7531" s="21"/>
    </row>
    <row r="7532" spans="22:25" ht="13.5">
      <c r="V7532" s="21"/>
      <c r="W7532" s="21"/>
      <c r="X7532" s="21"/>
      <c r="Y7532" s="21"/>
    </row>
    <row r="7533" spans="22:25" ht="13.5">
      <c r="V7533" s="21"/>
      <c r="W7533" s="21"/>
      <c r="X7533" s="21"/>
      <c r="Y7533" s="21"/>
    </row>
    <row r="7534" spans="22:25" ht="13.5">
      <c r="V7534" s="21"/>
      <c r="W7534" s="21"/>
      <c r="X7534" s="21"/>
      <c r="Y7534" s="21"/>
    </row>
    <row r="7535" spans="22:25" ht="13.5">
      <c r="V7535" s="21"/>
      <c r="W7535" s="21"/>
      <c r="X7535" s="21"/>
      <c r="Y7535" s="21"/>
    </row>
    <row r="7536" spans="22:25" ht="13.5">
      <c r="V7536" s="21"/>
      <c r="W7536" s="21"/>
      <c r="X7536" s="21"/>
      <c r="Y7536" s="21"/>
    </row>
    <row r="7537" spans="22:25" ht="13.5">
      <c r="V7537" s="21"/>
      <c r="W7537" s="21"/>
      <c r="X7537" s="21"/>
      <c r="Y7537" s="21"/>
    </row>
    <row r="7538" spans="22:25" ht="13.5">
      <c r="V7538" s="21"/>
      <c r="W7538" s="21"/>
      <c r="X7538" s="21"/>
      <c r="Y7538" s="21"/>
    </row>
    <row r="7539" spans="22:25" ht="13.5">
      <c r="V7539" s="21"/>
      <c r="W7539" s="21"/>
      <c r="X7539" s="21"/>
      <c r="Y7539" s="21"/>
    </row>
    <row r="7540" spans="22:25" ht="13.5">
      <c r="V7540" s="21"/>
      <c r="W7540" s="21"/>
      <c r="X7540" s="21"/>
      <c r="Y7540" s="21"/>
    </row>
    <row r="7541" spans="22:25" ht="13.5">
      <c r="V7541" s="21"/>
      <c r="W7541" s="21"/>
      <c r="X7541" s="21"/>
      <c r="Y7541" s="21"/>
    </row>
    <row r="7542" spans="22:25" ht="13.5">
      <c r="V7542" s="21"/>
      <c r="W7542" s="21"/>
      <c r="X7542" s="21"/>
      <c r="Y7542" s="21"/>
    </row>
    <row r="7543" spans="22:25" ht="13.5">
      <c r="V7543" s="21"/>
      <c r="W7543" s="21"/>
      <c r="X7543" s="21"/>
      <c r="Y7543" s="21"/>
    </row>
    <row r="7544" spans="22:25" ht="13.5">
      <c r="V7544" s="21"/>
      <c r="W7544" s="21"/>
      <c r="X7544" s="21"/>
      <c r="Y7544" s="21"/>
    </row>
    <row r="7545" spans="22:25" ht="13.5">
      <c r="V7545" s="21"/>
      <c r="W7545" s="21"/>
      <c r="X7545" s="21"/>
      <c r="Y7545" s="21"/>
    </row>
    <row r="7546" spans="22:25" ht="13.5">
      <c r="V7546" s="21"/>
      <c r="W7546" s="21"/>
      <c r="X7546" s="21"/>
      <c r="Y7546" s="21"/>
    </row>
    <row r="7547" spans="22:25" ht="13.5">
      <c r="V7547" s="21"/>
      <c r="W7547" s="21"/>
      <c r="X7547" s="21"/>
      <c r="Y7547" s="21"/>
    </row>
    <row r="7548" spans="22:25" ht="13.5">
      <c r="V7548" s="21"/>
      <c r="W7548" s="21"/>
      <c r="X7548" s="21"/>
      <c r="Y7548" s="21"/>
    </row>
    <row r="7549" spans="22:25" ht="13.5">
      <c r="V7549" s="21"/>
      <c r="W7549" s="21"/>
      <c r="X7549" s="21"/>
      <c r="Y7549" s="21"/>
    </row>
    <row r="7550" spans="22:25" ht="13.5">
      <c r="V7550" s="21"/>
      <c r="W7550" s="21"/>
      <c r="X7550" s="21"/>
      <c r="Y7550" s="21"/>
    </row>
    <row r="7551" spans="22:25" ht="13.5">
      <c r="V7551" s="21"/>
      <c r="W7551" s="21"/>
      <c r="X7551" s="21"/>
      <c r="Y7551" s="21"/>
    </row>
    <row r="7552" spans="22:25" ht="13.5">
      <c r="V7552" s="21"/>
      <c r="W7552" s="21"/>
      <c r="X7552" s="21"/>
      <c r="Y7552" s="21"/>
    </row>
    <row r="7553" spans="22:25" ht="13.5">
      <c r="V7553" s="21"/>
      <c r="W7553" s="21"/>
      <c r="X7553" s="21"/>
      <c r="Y7553" s="21"/>
    </row>
    <row r="7554" spans="22:25" ht="13.5">
      <c r="V7554" s="21"/>
      <c r="W7554" s="21"/>
      <c r="X7554" s="21"/>
      <c r="Y7554" s="21"/>
    </row>
    <row r="7555" spans="22:25" ht="13.5">
      <c r="V7555" s="21"/>
      <c r="W7555" s="21"/>
      <c r="X7555" s="21"/>
      <c r="Y7555" s="21"/>
    </row>
    <row r="7556" spans="22:25" ht="13.5">
      <c r="V7556" s="21"/>
      <c r="W7556" s="21"/>
      <c r="X7556" s="21"/>
      <c r="Y7556" s="21"/>
    </row>
    <row r="7557" spans="22:25" ht="13.5">
      <c r="V7557" s="21"/>
      <c r="W7557" s="21"/>
      <c r="X7557" s="21"/>
      <c r="Y7557" s="21"/>
    </row>
    <row r="7558" spans="22:25" ht="13.5">
      <c r="V7558" s="21"/>
      <c r="W7558" s="21"/>
      <c r="X7558" s="21"/>
      <c r="Y7558" s="21"/>
    </row>
    <row r="7559" spans="22:25" ht="13.5">
      <c r="V7559" s="21"/>
      <c r="W7559" s="21"/>
      <c r="X7559" s="21"/>
      <c r="Y7559" s="21"/>
    </row>
    <row r="7560" spans="22:25" ht="13.5">
      <c r="V7560" s="21"/>
      <c r="W7560" s="21"/>
      <c r="X7560" s="21"/>
      <c r="Y7560" s="21"/>
    </row>
    <row r="7561" spans="22:25" ht="13.5">
      <c r="V7561" s="21"/>
      <c r="W7561" s="21"/>
      <c r="X7561" s="21"/>
      <c r="Y7561" s="21"/>
    </row>
    <row r="7562" spans="22:25" ht="13.5">
      <c r="V7562" s="21"/>
      <c r="W7562" s="21"/>
      <c r="X7562" s="21"/>
      <c r="Y7562" s="21"/>
    </row>
    <row r="7563" spans="22:25" ht="13.5">
      <c r="V7563" s="21"/>
      <c r="W7563" s="21"/>
      <c r="X7563" s="21"/>
      <c r="Y7563" s="21"/>
    </row>
    <row r="7564" spans="22:25" ht="13.5">
      <c r="V7564" s="21"/>
      <c r="W7564" s="21"/>
      <c r="X7564" s="21"/>
      <c r="Y7564" s="21"/>
    </row>
    <row r="7565" spans="22:25" ht="13.5">
      <c r="V7565" s="21"/>
      <c r="W7565" s="21"/>
      <c r="X7565" s="21"/>
      <c r="Y7565" s="21"/>
    </row>
    <row r="7566" spans="22:25" ht="13.5">
      <c r="V7566" s="21"/>
      <c r="W7566" s="21"/>
      <c r="X7566" s="21"/>
      <c r="Y7566" s="21"/>
    </row>
    <row r="7567" spans="22:25" ht="13.5">
      <c r="V7567" s="21"/>
      <c r="W7567" s="21"/>
      <c r="X7567" s="21"/>
      <c r="Y7567" s="21"/>
    </row>
    <row r="7568" spans="22:25" ht="13.5">
      <c r="V7568" s="21"/>
      <c r="W7568" s="21"/>
      <c r="X7568" s="21"/>
      <c r="Y7568" s="21"/>
    </row>
    <row r="7569" spans="22:25" ht="13.5">
      <c r="V7569" s="21"/>
      <c r="W7569" s="21"/>
      <c r="X7569" s="21"/>
      <c r="Y7569" s="21"/>
    </row>
    <row r="7570" spans="22:25" ht="13.5">
      <c r="V7570" s="21"/>
      <c r="W7570" s="21"/>
      <c r="X7570" s="21"/>
      <c r="Y7570" s="21"/>
    </row>
    <row r="7571" spans="22:25" ht="13.5">
      <c r="V7571" s="21"/>
      <c r="W7571" s="21"/>
      <c r="X7571" s="21"/>
      <c r="Y7571" s="21"/>
    </row>
    <row r="7572" spans="22:25" ht="13.5">
      <c r="V7572" s="21"/>
      <c r="W7572" s="21"/>
      <c r="X7572" s="21"/>
      <c r="Y7572" s="21"/>
    </row>
    <row r="7573" spans="22:25" ht="13.5">
      <c r="V7573" s="21"/>
      <c r="W7573" s="21"/>
      <c r="X7573" s="21"/>
      <c r="Y7573" s="21"/>
    </row>
    <row r="7574" spans="22:25" ht="13.5">
      <c r="V7574" s="21"/>
      <c r="W7574" s="21"/>
      <c r="X7574" s="21"/>
      <c r="Y7574" s="21"/>
    </row>
    <row r="7575" spans="22:25" ht="13.5">
      <c r="V7575" s="21"/>
      <c r="W7575" s="21"/>
      <c r="X7575" s="21"/>
      <c r="Y7575" s="21"/>
    </row>
    <row r="7576" spans="22:25" ht="13.5">
      <c r="V7576" s="21"/>
      <c r="W7576" s="21"/>
      <c r="X7576" s="21"/>
      <c r="Y7576" s="21"/>
    </row>
    <row r="7577" spans="22:25" ht="13.5">
      <c r="V7577" s="21"/>
      <c r="W7577" s="21"/>
      <c r="X7577" s="21"/>
      <c r="Y7577" s="21"/>
    </row>
    <row r="7578" spans="22:25" ht="13.5">
      <c r="V7578" s="21"/>
      <c r="W7578" s="21"/>
      <c r="X7578" s="21"/>
      <c r="Y7578" s="21"/>
    </row>
    <row r="7579" spans="22:25" ht="13.5">
      <c r="V7579" s="21"/>
      <c r="W7579" s="21"/>
      <c r="X7579" s="21"/>
      <c r="Y7579" s="21"/>
    </row>
    <row r="7580" spans="22:25" ht="13.5">
      <c r="V7580" s="21"/>
      <c r="W7580" s="21"/>
      <c r="X7580" s="21"/>
      <c r="Y7580" s="21"/>
    </row>
    <row r="7581" spans="22:25" ht="13.5">
      <c r="V7581" s="21"/>
      <c r="W7581" s="21"/>
      <c r="X7581" s="21"/>
      <c r="Y7581" s="21"/>
    </row>
    <row r="7582" spans="22:25" ht="13.5">
      <c r="V7582" s="21"/>
      <c r="W7582" s="21"/>
      <c r="X7582" s="21"/>
      <c r="Y7582" s="21"/>
    </row>
    <row r="7583" spans="22:25" ht="13.5">
      <c r="V7583" s="21"/>
      <c r="W7583" s="21"/>
      <c r="X7583" s="21"/>
      <c r="Y7583" s="21"/>
    </row>
    <row r="7584" spans="22:25" ht="13.5">
      <c r="V7584" s="21"/>
      <c r="W7584" s="21"/>
      <c r="X7584" s="21"/>
      <c r="Y7584" s="21"/>
    </row>
    <row r="7585" spans="22:25" ht="13.5">
      <c r="V7585" s="21"/>
      <c r="W7585" s="21"/>
      <c r="X7585" s="21"/>
      <c r="Y7585" s="21"/>
    </row>
    <row r="7586" spans="22:25" ht="13.5">
      <c r="V7586" s="21"/>
      <c r="W7586" s="21"/>
      <c r="X7586" s="21"/>
      <c r="Y7586" s="21"/>
    </row>
    <row r="7587" spans="22:25" ht="13.5">
      <c r="V7587" s="21"/>
      <c r="W7587" s="21"/>
      <c r="X7587" s="21"/>
      <c r="Y7587" s="21"/>
    </row>
    <row r="7588" spans="22:25" ht="13.5">
      <c r="V7588" s="21"/>
      <c r="W7588" s="21"/>
      <c r="X7588" s="21"/>
      <c r="Y7588" s="21"/>
    </row>
    <row r="7589" spans="22:25" ht="13.5">
      <c r="V7589" s="21"/>
      <c r="W7589" s="21"/>
      <c r="X7589" s="21"/>
      <c r="Y7589" s="21"/>
    </row>
    <row r="7590" spans="22:25" ht="13.5">
      <c r="V7590" s="21"/>
      <c r="W7590" s="21"/>
      <c r="X7590" s="21"/>
      <c r="Y7590" s="21"/>
    </row>
    <row r="7591" spans="22:25" ht="13.5">
      <c r="V7591" s="21"/>
      <c r="W7591" s="21"/>
      <c r="X7591" s="21"/>
      <c r="Y7591" s="21"/>
    </row>
    <row r="7592" spans="22:25" ht="13.5">
      <c r="V7592" s="21"/>
      <c r="W7592" s="21"/>
      <c r="X7592" s="21"/>
      <c r="Y7592" s="21"/>
    </row>
    <row r="7593" spans="22:25" ht="13.5">
      <c r="V7593" s="21"/>
      <c r="W7593" s="21"/>
      <c r="X7593" s="21"/>
      <c r="Y7593" s="21"/>
    </row>
    <row r="7594" spans="22:25" ht="13.5">
      <c r="V7594" s="21"/>
      <c r="W7594" s="21"/>
      <c r="X7594" s="21"/>
      <c r="Y7594" s="21"/>
    </row>
    <row r="7595" spans="22:25" ht="13.5">
      <c r="V7595" s="21"/>
      <c r="W7595" s="21"/>
      <c r="X7595" s="21"/>
      <c r="Y7595" s="21"/>
    </row>
    <row r="7596" spans="22:25" ht="13.5">
      <c r="V7596" s="21"/>
      <c r="W7596" s="21"/>
      <c r="X7596" s="21"/>
      <c r="Y7596" s="21"/>
    </row>
    <row r="7597" spans="22:25" ht="13.5">
      <c r="V7597" s="21"/>
      <c r="W7597" s="21"/>
      <c r="X7597" s="21"/>
      <c r="Y7597" s="21"/>
    </row>
    <row r="7598" spans="22:25" ht="13.5">
      <c r="V7598" s="21"/>
      <c r="W7598" s="21"/>
      <c r="X7598" s="21"/>
      <c r="Y7598" s="21"/>
    </row>
    <row r="7599" spans="22:25" ht="13.5">
      <c r="V7599" s="21"/>
      <c r="W7599" s="21"/>
      <c r="X7599" s="21"/>
      <c r="Y7599" s="21"/>
    </row>
    <row r="7600" spans="22:25" ht="13.5">
      <c r="V7600" s="21"/>
      <c r="W7600" s="21"/>
      <c r="X7600" s="21"/>
      <c r="Y7600" s="21"/>
    </row>
    <row r="7601" spans="22:25" ht="13.5">
      <c r="V7601" s="21"/>
      <c r="W7601" s="21"/>
      <c r="X7601" s="21"/>
      <c r="Y7601" s="21"/>
    </row>
    <row r="7602" spans="22:25" ht="13.5">
      <c r="V7602" s="21"/>
      <c r="W7602" s="21"/>
      <c r="X7602" s="21"/>
      <c r="Y7602" s="21"/>
    </row>
    <row r="7603" spans="22:25" ht="13.5">
      <c r="V7603" s="21"/>
      <c r="W7603" s="21"/>
      <c r="X7603" s="21"/>
      <c r="Y7603" s="21"/>
    </row>
    <row r="7604" spans="22:25" ht="13.5">
      <c r="V7604" s="21"/>
      <c r="W7604" s="21"/>
      <c r="X7604" s="21"/>
      <c r="Y7604" s="21"/>
    </row>
    <row r="7605" spans="22:25" ht="13.5">
      <c r="V7605" s="21"/>
      <c r="W7605" s="21"/>
      <c r="X7605" s="21"/>
      <c r="Y7605" s="21"/>
    </row>
    <row r="7606" spans="22:25" ht="13.5">
      <c r="V7606" s="21"/>
      <c r="W7606" s="21"/>
      <c r="X7606" s="21"/>
      <c r="Y7606" s="21"/>
    </row>
    <row r="7607" spans="22:25" ht="13.5">
      <c r="V7607" s="21"/>
      <c r="W7607" s="21"/>
      <c r="X7607" s="21"/>
      <c r="Y7607" s="21"/>
    </row>
    <row r="7608" spans="22:25" ht="13.5">
      <c r="V7608" s="21"/>
      <c r="W7608" s="21"/>
      <c r="X7608" s="21"/>
      <c r="Y7608" s="21"/>
    </row>
    <row r="7609" spans="22:25" ht="13.5">
      <c r="V7609" s="21"/>
      <c r="W7609" s="21"/>
      <c r="X7609" s="21"/>
      <c r="Y7609" s="21"/>
    </row>
    <row r="7610" spans="22:25" ht="13.5">
      <c r="V7610" s="21"/>
      <c r="W7610" s="21"/>
      <c r="X7610" s="21"/>
      <c r="Y7610" s="21"/>
    </row>
    <row r="7611" spans="22:25" ht="13.5">
      <c r="V7611" s="21"/>
      <c r="W7611" s="21"/>
      <c r="X7611" s="21"/>
      <c r="Y7611" s="21"/>
    </row>
    <row r="7612" spans="22:25" ht="13.5">
      <c r="V7612" s="21"/>
      <c r="W7612" s="21"/>
      <c r="X7612" s="21"/>
      <c r="Y7612" s="21"/>
    </row>
    <row r="7613" spans="22:25" ht="13.5">
      <c r="V7613" s="21"/>
      <c r="W7613" s="21"/>
      <c r="X7613" s="21"/>
      <c r="Y7613" s="21"/>
    </row>
    <row r="7614" spans="22:25" ht="13.5">
      <c r="V7614" s="21"/>
      <c r="W7614" s="21"/>
      <c r="X7614" s="21"/>
      <c r="Y7614" s="21"/>
    </row>
    <row r="7615" spans="22:25" ht="13.5">
      <c r="V7615" s="21"/>
      <c r="W7615" s="21"/>
      <c r="X7615" s="21"/>
      <c r="Y7615" s="21"/>
    </row>
    <row r="7616" spans="22:25" ht="13.5">
      <c r="V7616" s="21"/>
      <c r="W7616" s="21"/>
      <c r="X7616" s="21"/>
      <c r="Y7616" s="21"/>
    </row>
    <row r="7617" spans="22:25" ht="13.5">
      <c r="V7617" s="21"/>
      <c r="W7617" s="21"/>
      <c r="X7617" s="21"/>
      <c r="Y7617" s="21"/>
    </row>
    <row r="7618" spans="22:25" ht="13.5">
      <c r="V7618" s="21"/>
      <c r="W7618" s="21"/>
      <c r="X7618" s="21"/>
      <c r="Y7618" s="21"/>
    </row>
    <row r="7619" spans="22:25" ht="13.5">
      <c r="V7619" s="21"/>
      <c r="W7619" s="21"/>
      <c r="X7619" s="21"/>
      <c r="Y7619" s="21"/>
    </row>
    <row r="7620" spans="22:25" ht="13.5">
      <c r="V7620" s="21"/>
      <c r="W7620" s="21"/>
      <c r="X7620" s="21"/>
      <c r="Y7620" s="21"/>
    </row>
    <row r="7621" spans="22:25" ht="13.5">
      <c r="V7621" s="21"/>
      <c r="W7621" s="21"/>
      <c r="X7621" s="21"/>
      <c r="Y7621" s="21"/>
    </row>
    <row r="7622" spans="22:25" ht="13.5">
      <c r="V7622" s="21"/>
      <c r="W7622" s="21"/>
      <c r="X7622" s="21"/>
      <c r="Y7622" s="21"/>
    </row>
    <row r="7623" spans="22:25" ht="13.5">
      <c r="V7623" s="21"/>
      <c r="W7623" s="21"/>
      <c r="X7623" s="21"/>
      <c r="Y7623" s="21"/>
    </row>
    <row r="7624" spans="22:25" ht="13.5">
      <c r="V7624" s="21"/>
      <c r="W7624" s="21"/>
      <c r="X7624" s="21"/>
      <c r="Y7624" s="21"/>
    </row>
    <row r="7625" spans="22:25" ht="13.5">
      <c r="V7625" s="21"/>
      <c r="W7625" s="21"/>
      <c r="X7625" s="21"/>
      <c r="Y7625" s="21"/>
    </row>
    <row r="7626" spans="22:25" ht="13.5">
      <c r="V7626" s="21"/>
      <c r="W7626" s="21"/>
      <c r="X7626" s="21"/>
      <c r="Y7626" s="21"/>
    </row>
    <row r="7627" spans="22:25" ht="13.5">
      <c r="V7627" s="21"/>
      <c r="W7627" s="21"/>
      <c r="X7627" s="21"/>
      <c r="Y7627" s="21"/>
    </row>
    <row r="7628" spans="22:25" ht="13.5">
      <c r="V7628" s="21"/>
      <c r="W7628" s="21"/>
      <c r="X7628" s="21"/>
      <c r="Y7628" s="21"/>
    </row>
    <row r="7629" spans="22:25" ht="13.5">
      <c r="V7629" s="21"/>
      <c r="W7629" s="21"/>
      <c r="X7629" s="21"/>
      <c r="Y7629" s="21"/>
    </row>
    <row r="7630" spans="22:25" ht="13.5">
      <c r="V7630" s="21"/>
      <c r="W7630" s="21"/>
      <c r="X7630" s="21"/>
      <c r="Y7630" s="21"/>
    </row>
    <row r="7631" spans="22:25" ht="13.5">
      <c r="V7631" s="21"/>
      <c r="W7631" s="21"/>
      <c r="X7631" s="21"/>
      <c r="Y7631" s="21"/>
    </row>
    <row r="7632" spans="22:25" ht="13.5">
      <c r="V7632" s="21"/>
      <c r="W7632" s="21"/>
      <c r="X7632" s="21"/>
      <c r="Y7632" s="21"/>
    </row>
    <row r="7633" spans="22:25" ht="13.5">
      <c r="V7633" s="21"/>
      <c r="W7633" s="21"/>
      <c r="X7633" s="21"/>
      <c r="Y7633" s="21"/>
    </row>
    <row r="7634" spans="22:25" ht="13.5">
      <c r="V7634" s="21"/>
      <c r="W7634" s="21"/>
      <c r="X7634" s="21"/>
      <c r="Y7634" s="21"/>
    </row>
    <row r="7635" spans="22:25" ht="13.5">
      <c r="V7635" s="21"/>
      <c r="W7635" s="21"/>
      <c r="X7635" s="21"/>
      <c r="Y7635" s="21"/>
    </row>
    <row r="7636" spans="22:25" ht="13.5">
      <c r="V7636" s="21"/>
      <c r="W7636" s="21"/>
      <c r="X7636" s="21"/>
      <c r="Y7636" s="21"/>
    </row>
    <row r="7637" spans="22:25" ht="13.5">
      <c r="V7637" s="21"/>
      <c r="W7637" s="21"/>
      <c r="X7637" s="21"/>
      <c r="Y7637" s="21"/>
    </row>
    <row r="7638" spans="22:25" ht="13.5">
      <c r="V7638" s="21"/>
      <c r="W7638" s="21"/>
      <c r="X7638" s="21"/>
      <c r="Y7638" s="21"/>
    </row>
    <row r="7639" spans="22:25" ht="13.5">
      <c r="V7639" s="21"/>
      <c r="W7639" s="21"/>
      <c r="X7639" s="21"/>
      <c r="Y7639" s="21"/>
    </row>
    <row r="7640" spans="22:25" ht="13.5">
      <c r="V7640" s="21"/>
      <c r="W7640" s="21"/>
      <c r="X7640" s="21"/>
      <c r="Y7640" s="21"/>
    </row>
    <row r="7641" spans="22:25" ht="13.5">
      <c r="V7641" s="21"/>
      <c r="W7641" s="21"/>
      <c r="X7641" s="21"/>
      <c r="Y7641" s="21"/>
    </row>
    <row r="7642" spans="22:25" ht="13.5">
      <c r="V7642" s="21"/>
      <c r="W7642" s="21"/>
      <c r="X7642" s="21"/>
      <c r="Y7642" s="21"/>
    </row>
    <row r="7643" spans="22:25" ht="13.5">
      <c r="V7643" s="21"/>
      <c r="W7643" s="21"/>
      <c r="X7643" s="21"/>
      <c r="Y7643" s="21"/>
    </row>
    <row r="7644" spans="22:25" ht="13.5">
      <c r="V7644" s="21"/>
      <c r="W7644" s="21"/>
      <c r="X7644" s="21"/>
      <c r="Y7644" s="21"/>
    </row>
    <row r="7645" spans="22:25" ht="13.5">
      <c r="V7645" s="21"/>
      <c r="W7645" s="21"/>
      <c r="X7645" s="21"/>
      <c r="Y7645" s="21"/>
    </row>
    <row r="7646" spans="22:25" ht="13.5">
      <c r="V7646" s="21"/>
      <c r="W7646" s="21"/>
      <c r="X7646" s="21"/>
      <c r="Y7646" s="21"/>
    </row>
    <row r="7647" spans="22:25" ht="13.5">
      <c r="V7647" s="21"/>
      <c r="W7647" s="21"/>
      <c r="X7647" s="21"/>
      <c r="Y7647" s="21"/>
    </row>
    <row r="7648" spans="22:25" ht="13.5">
      <c r="V7648" s="21"/>
      <c r="W7648" s="21"/>
      <c r="X7648" s="21"/>
      <c r="Y7648" s="21"/>
    </row>
    <row r="7649" spans="22:25" ht="13.5">
      <c r="V7649" s="21"/>
      <c r="W7649" s="21"/>
      <c r="X7649" s="21"/>
      <c r="Y7649" s="21"/>
    </row>
    <row r="7650" spans="22:25" ht="13.5">
      <c r="V7650" s="21"/>
      <c r="W7650" s="21"/>
      <c r="X7650" s="21"/>
      <c r="Y7650" s="21"/>
    </row>
    <row r="7651" spans="22:25" ht="13.5">
      <c r="V7651" s="21"/>
      <c r="W7651" s="21"/>
      <c r="X7651" s="21"/>
      <c r="Y7651" s="21"/>
    </row>
    <row r="7652" spans="22:25" ht="13.5">
      <c r="V7652" s="21"/>
      <c r="W7652" s="21"/>
      <c r="X7652" s="21"/>
      <c r="Y7652" s="21"/>
    </row>
    <row r="7653" spans="22:25" ht="13.5">
      <c r="V7653" s="21"/>
      <c r="W7653" s="21"/>
      <c r="X7653" s="21"/>
      <c r="Y7653" s="21"/>
    </row>
    <row r="7654" spans="22:25" ht="13.5">
      <c r="V7654" s="21"/>
      <c r="W7654" s="21"/>
      <c r="X7654" s="21"/>
      <c r="Y7654" s="21"/>
    </row>
    <row r="7655" spans="22:25" ht="13.5">
      <c r="V7655" s="21"/>
      <c r="W7655" s="21"/>
      <c r="X7655" s="21"/>
      <c r="Y7655" s="21"/>
    </row>
    <row r="7656" spans="22:25" ht="13.5">
      <c r="V7656" s="21"/>
      <c r="W7656" s="21"/>
      <c r="X7656" s="21"/>
      <c r="Y7656" s="21"/>
    </row>
    <row r="7657" spans="22:25" ht="13.5">
      <c r="V7657" s="21"/>
      <c r="W7657" s="21"/>
      <c r="X7657" s="21"/>
      <c r="Y7657" s="21"/>
    </row>
    <row r="7658" spans="22:25" ht="13.5">
      <c r="V7658" s="21"/>
      <c r="W7658" s="21"/>
      <c r="X7658" s="21"/>
      <c r="Y7658" s="21"/>
    </row>
    <row r="7659" spans="22:25" ht="13.5">
      <c r="V7659" s="21"/>
      <c r="W7659" s="21"/>
      <c r="X7659" s="21"/>
      <c r="Y7659" s="21"/>
    </row>
    <row r="7660" spans="22:25" ht="13.5">
      <c r="V7660" s="21"/>
      <c r="W7660" s="21"/>
      <c r="X7660" s="21"/>
      <c r="Y7660" s="21"/>
    </row>
    <row r="7661" spans="22:25" ht="13.5">
      <c r="V7661" s="21"/>
      <c r="W7661" s="21"/>
      <c r="X7661" s="21"/>
      <c r="Y7661" s="21"/>
    </row>
    <row r="7662" spans="22:25" ht="13.5">
      <c r="V7662" s="21"/>
      <c r="W7662" s="21"/>
      <c r="X7662" s="21"/>
      <c r="Y7662" s="21"/>
    </row>
    <row r="7663" spans="22:25" ht="13.5">
      <c r="V7663" s="21"/>
      <c r="W7663" s="21"/>
      <c r="X7663" s="21"/>
      <c r="Y7663" s="21"/>
    </row>
    <row r="7664" spans="22:25" ht="13.5">
      <c r="V7664" s="21"/>
      <c r="W7664" s="21"/>
      <c r="X7664" s="21"/>
      <c r="Y7664" s="21"/>
    </row>
    <row r="7665" spans="22:25" ht="13.5">
      <c r="V7665" s="21"/>
      <c r="W7665" s="21"/>
      <c r="X7665" s="21"/>
      <c r="Y7665" s="21"/>
    </row>
    <row r="7666" spans="22:25" ht="13.5">
      <c r="V7666" s="21"/>
      <c r="W7666" s="21"/>
      <c r="X7666" s="21"/>
      <c r="Y7666" s="21"/>
    </row>
    <row r="7667" spans="22:25" ht="13.5">
      <c r="V7667" s="21"/>
      <c r="W7667" s="21"/>
      <c r="X7667" s="21"/>
      <c r="Y7667" s="21"/>
    </row>
    <row r="7668" spans="22:25" ht="13.5">
      <c r="V7668" s="21"/>
      <c r="W7668" s="21"/>
      <c r="X7668" s="21"/>
      <c r="Y7668" s="21"/>
    </row>
    <row r="7669" spans="22:25" ht="13.5">
      <c r="V7669" s="21"/>
      <c r="W7669" s="21"/>
      <c r="X7669" s="21"/>
      <c r="Y7669" s="21"/>
    </row>
    <row r="7670" spans="22:25" ht="13.5">
      <c r="V7670" s="21"/>
      <c r="W7670" s="21"/>
      <c r="X7670" s="21"/>
      <c r="Y7670" s="21"/>
    </row>
    <row r="7671" spans="22:25" ht="13.5">
      <c r="V7671" s="21"/>
      <c r="W7671" s="21"/>
      <c r="X7671" s="21"/>
      <c r="Y7671" s="21"/>
    </row>
    <row r="7672" spans="22:25" ht="13.5">
      <c r="V7672" s="21"/>
      <c r="W7672" s="21"/>
      <c r="X7672" s="21"/>
      <c r="Y7672" s="21"/>
    </row>
    <row r="7673" spans="22:25" ht="13.5">
      <c r="V7673" s="21"/>
      <c r="W7673" s="21"/>
      <c r="X7673" s="21"/>
      <c r="Y7673" s="21"/>
    </row>
    <row r="7674" spans="22:25" ht="13.5">
      <c r="V7674" s="21"/>
      <c r="W7674" s="21"/>
      <c r="X7674" s="21"/>
      <c r="Y7674" s="21"/>
    </row>
    <row r="7675" spans="22:25" ht="13.5">
      <c r="V7675" s="21"/>
      <c r="W7675" s="21"/>
      <c r="X7675" s="21"/>
      <c r="Y7675" s="21"/>
    </row>
    <row r="7676" spans="22:25" ht="13.5">
      <c r="V7676" s="21"/>
      <c r="W7676" s="21"/>
      <c r="X7676" s="21"/>
      <c r="Y7676" s="21"/>
    </row>
    <row r="7677" spans="22:25" ht="13.5">
      <c r="V7677" s="21"/>
      <c r="W7677" s="21"/>
      <c r="X7677" s="21"/>
      <c r="Y7677" s="21"/>
    </row>
    <row r="7678" spans="22:25" ht="13.5">
      <c r="V7678" s="21"/>
      <c r="W7678" s="21"/>
      <c r="X7678" s="21"/>
      <c r="Y7678" s="21"/>
    </row>
    <row r="7679" spans="22:25" ht="13.5">
      <c r="V7679" s="21"/>
      <c r="W7679" s="21"/>
      <c r="X7679" s="21"/>
      <c r="Y7679" s="21"/>
    </row>
    <row r="7680" spans="22:25" ht="13.5">
      <c r="V7680" s="21"/>
      <c r="W7680" s="21"/>
      <c r="X7680" s="21"/>
      <c r="Y7680" s="21"/>
    </row>
    <row r="7681" spans="22:25" ht="13.5">
      <c r="V7681" s="21"/>
      <c r="W7681" s="21"/>
      <c r="X7681" s="21"/>
      <c r="Y7681" s="21"/>
    </row>
    <row r="7682" spans="22:25" ht="13.5">
      <c r="V7682" s="21"/>
      <c r="W7682" s="21"/>
      <c r="X7682" s="21"/>
      <c r="Y7682" s="21"/>
    </row>
    <row r="7683" spans="22:25" ht="13.5">
      <c r="V7683" s="21"/>
      <c r="W7683" s="21"/>
      <c r="X7683" s="21"/>
      <c r="Y7683" s="21"/>
    </row>
    <row r="7684" spans="22:25" ht="13.5">
      <c r="V7684" s="21"/>
      <c r="W7684" s="21"/>
      <c r="X7684" s="21"/>
      <c r="Y7684" s="21"/>
    </row>
    <row r="7685" spans="22:25" ht="13.5">
      <c r="V7685" s="21"/>
      <c r="W7685" s="21"/>
      <c r="X7685" s="21"/>
      <c r="Y7685" s="21"/>
    </row>
    <row r="7686" spans="22:25" ht="13.5">
      <c r="V7686" s="21"/>
      <c r="W7686" s="21"/>
      <c r="X7686" s="21"/>
      <c r="Y7686" s="21"/>
    </row>
    <row r="7687" spans="22:25" ht="13.5">
      <c r="V7687" s="21"/>
      <c r="W7687" s="21"/>
      <c r="X7687" s="21"/>
      <c r="Y7687" s="21"/>
    </row>
    <row r="7688" spans="22:25" ht="13.5">
      <c r="V7688" s="21"/>
      <c r="W7688" s="21"/>
      <c r="X7688" s="21"/>
      <c r="Y7688" s="21"/>
    </row>
    <row r="7689" spans="22:25" ht="13.5">
      <c r="V7689" s="21"/>
      <c r="W7689" s="21"/>
      <c r="X7689" s="21"/>
      <c r="Y7689" s="21"/>
    </row>
    <row r="7690" spans="22:25" ht="13.5">
      <c r="V7690" s="21"/>
      <c r="W7690" s="21"/>
      <c r="X7690" s="21"/>
      <c r="Y7690" s="21"/>
    </row>
    <row r="7691" spans="22:25" ht="13.5">
      <c r="V7691" s="21"/>
      <c r="W7691" s="21"/>
      <c r="X7691" s="21"/>
      <c r="Y7691" s="21"/>
    </row>
    <row r="7692" spans="22:25" ht="13.5">
      <c r="V7692" s="21"/>
      <c r="W7692" s="21"/>
      <c r="X7692" s="21"/>
      <c r="Y7692" s="21"/>
    </row>
    <row r="7693" spans="22:25" ht="13.5">
      <c r="V7693" s="21"/>
      <c r="W7693" s="21"/>
      <c r="X7693" s="21"/>
      <c r="Y7693" s="21"/>
    </row>
    <row r="7694" spans="22:25" ht="13.5">
      <c r="V7694" s="21"/>
      <c r="W7694" s="21"/>
      <c r="X7694" s="21"/>
      <c r="Y7694" s="21"/>
    </row>
    <row r="7695" spans="22:25" ht="13.5">
      <c r="V7695" s="21"/>
      <c r="W7695" s="21"/>
      <c r="X7695" s="21"/>
      <c r="Y7695" s="21"/>
    </row>
    <row r="7696" spans="22:25" ht="13.5">
      <c r="V7696" s="21"/>
      <c r="W7696" s="21"/>
      <c r="X7696" s="21"/>
      <c r="Y7696" s="21"/>
    </row>
    <row r="7697" spans="22:25" ht="13.5">
      <c r="V7697" s="21"/>
      <c r="W7697" s="21"/>
      <c r="X7697" s="21"/>
      <c r="Y7697" s="21"/>
    </row>
    <row r="7698" spans="22:25" ht="13.5">
      <c r="V7698" s="21"/>
      <c r="W7698" s="21"/>
      <c r="X7698" s="21"/>
      <c r="Y7698" s="21"/>
    </row>
    <row r="7699" spans="22:25" ht="13.5">
      <c r="V7699" s="21"/>
      <c r="W7699" s="21"/>
      <c r="X7699" s="21"/>
      <c r="Y7699" s="21"/>
    </row>
    <row r="7700" spans="22:25" ht="13.5">
      <c r="V7700" s="21"/>
      <c r="W7700" s="21"/>
      <c r="X7700" s="21"/>
      <c r="Y7700" s="21"/>
    </row>
    <row r="7701" spans="22:25" ht="13.5">
      <c r="V7701" s="21"/>
      <c r="W7701" s="21"/>
      <c r="X7701" s="21"/>
      <c r="Y7701" s="21"/>
    </row>
    <row r="7702" spans="22:25" ht="13.5">
      <c r="V7702" s="21"/>
      <c r="W7702" s="21"/>
      <c r="X7702" s="21"/>
      <c r="Y7702" s="21"/>
    </row>
    <row r="7703" spans="22:25" ht="13.5">
      <c r="V7703" s="21"/>
      <c r="W7703" s="21"/>
      <c r="X7703" s="21"/>
      <c r="Y7703" s="21"/>
    </row>
    <row r="7704" spans="22:25" ht="13.5">
      <c r="V7704" s="21"/>
      <c r="W7704" s="21"/>
      <c r="X7704" s="21"/>
      <c r="Y7704" s="21"/>
    </row>
    <row r="7705" spans="22:25" ht="13.5">
      <c r="V7705" s="21"/>
      <c r="W7705" s="21"/>
      <c r="X7705" s="21"/>
      <c r="Y7705" s="21"/>
    </row>
    <row r="7706" spans="22:25" ht="13.5">
      <c r="V7706" s="21"/>
      <c r="W7706" s="21"/>
      <c r="X7706" s="21"/>
      <c r="Y7706" s="21"/>
    </row>
    <row r="7707" spans="22:25" ht="13.5">
      <c r="V7707" s="21"/>
      <c r="W7707" s="21"/>
      <c r="X7707" s="21"/>
      <c r="Y7707" s="21"/>
    </row>
    <row r="7708" spans="22:25" ht="13.5">
      <c r="V7708" s="21"/>
      <c r="W7708" s="21"/>
      <c r="X7708" s="21"/>
      <c r="Y7708" s="21"/>
    </row>
    <row r="7709" spans="22:25" ht="13.5">
      <c r="V7709" s="21"/>
      <c r="W7709" s="21"/>
      <c r="X7709" s="21"/>
      <c r="Y7709" s="21"/>
    </row>
    <row r="7710" spans="22:25" ht="13.5">
      <c r="V7710" s="21"/>
      <c r="W7710" s="21"/>
      <c r="X7710" s="21"/>
      <c r="Y7710" s="21"/>
    </row>
    <row r="7711" spans="22:25" ht="13.5">
      <c r="V7711" s="21"/>
      <c r="W7711" s="21"/>
      <c r="X7711" s="21"/>
      <c r="Y7711" s="21"/>
    </row>
    <row r="7712" spans="22:25" ht="13.5">
      <c r="V7712" s="21"/>
      <c r="W7712" s="21"/>
      <c r="X7712" s="21"/>
      <c r="Y7712" s="21"/>
    </row>
    <row r="7713" spans="22:25" ht="13.5">
      <c r="V7713" s="21"/>
      <c r="W7713" s="21"/>
      <c r="X7713" s="21"/>
      <c r="Y7713" s="21"/>
    </row>
    <row r="7714" spans="22:25" ht="13.5">
      <c r="V7714" s="21"/>
      <c r="W7714" s="21"/>
      <c r="X7714" s="21"/>
      <c r="Y7714" s="21"/>
    </row>
    <row r="7715" spans="22:25" ht="13.5">
      <c r="V7715" s="21"/>
      <c r="W7715" s="21"/>
      <c r="X7715" s="21"/>
      <c r="Y7715" s="21"/>
    </row>
    <row r="7716" spans="22:25" ht="13.5">
      <c r="V7716" s="21"/>
      <c r="W7716" s="21"/>
      <c r="X7716" s="21"/>
      <c r="Y7716" s="21"/>
    </row>
    <row r="7717" spans="22:25" ht="13.5">
      <c r="V7717" s="21"/>
      <c r="W7717" s="21"/>
      <c r="X7717" s="21"/>
      <c r="Y7717" s="21"/>
    </row>
    <row r="7718" spans="22:25" ht="13.5">
      <c r="V7718" s="21"/>
      <c r="W7718" s="21"/>
      <c r="X7718" s="21"/>
      <c r="Y7718" s="21"/>
    </row>
    <row r="7719" spans="22:25" ht="13.5">
      <c r="V7719" s="21"/>
      <c r="W7719" s="21"/>
      <c r="X7719" s="21"/>
      <c r="Y7719" s="21"/>
    </row>
    <row r="7720" spans="22:25" ht="13.5">
      <c r="V7720" s="21"/>
      <c r="W7720" s="21"/>
      <c r="X7720" s="21"/>
      <c r="Y7720" s="21"/>
    </row>
    <row r="7721" spans="22:25" ht="13.5">
      <c r="V7721" s="21"/>
      <c r="W7721" s="21"/>
      <c r="X7721" s="21"/>
      <c r="Y7721" s="21"/>
    </row>
    <row r="7722" spans="22:25" ht="13.5">
      <c r="V7722" s="21"/>
      <c r="W7722" s="21"/>
      <c r="X7722" s="21"/>
      <c r="Y7722" s="21"/>
    </row>
    <row r="7723" spans="22:25" ht="13.5">
      <c r="V7723" s="21"/>
      <c r="W7723" s="21"/>
      <c r="X7723" s="21"/>
      <c r="Y7723" s="21"/>
    </row>
    <row r="7724" spans="22:25" ht="13.5">
      <c r="V7724" s="21"/>
      <c r="W7724" s="21"/>
      <c r="X7724" s="21"/>
      <c r="Y7724" s="21"/>
    </row>
    <row r="7725" spans="22:25" ht="13.5">
      <c r="V7725" s="21"/>
      <c r="W7725" s="21"/>
      <c r="X7725" s="21"/>
      <c r="Y7725" s="21"/>
    </row>
    <row r="7726" spans="22:25" ht="13.5">
      <c r="V7726" s="21"/>
      <c r="W7726" s="21"/>
      <c r="X7726" s="21"/>
      <c r="Y7726" s="21"/>
    </row>
    <row r="7727" spans="22:25" ht="13.5">
      <c r="V7727" s="21"/>
      <c r="W7727" s="21"/>
      <c r="X7727" s="21"/>
      <c r="Y7727" s="21"/>
    </row>
    <row r="7728" spans="22:25" ht="13.5">
      <c r="V7728" s="21"/>
      <c r="W7728" s="21"/>
      <c r="X7728" s="21"/>
      <c r="Y7728" s="21"/>
    </row>
    <row r="7729" spans="22:25" ht="13.5">
      <c r="V7729" s="21"/>
      <c r="W7729" s="21"/>
      <c r="X7729" s="21"/>
      <c r="Y7729" s="21"/>
    </row>
    <row r="7730" spans="22:25" ht="13.5">
      <c r="V7730" s="21"/>
      <c r="W7730" s="21"/>
      <c r="X7730" s="21"/>
      <c r="Y7730" s="21"/>
    </row>
    <row r="7731" spans="22:25" ht="13.5">
      <c r="V7731" s="21"/>
      <c r="W7731" s="21"/>
      <c r="X7731" s="21"/>
      <c r="Y7731" s="21"/>
    </row>
    <row r="7732" spans="22:25" ht="13.5">
      <c r="V7732" s="21"/>
      <c r="W7732" s="21"/>
      <c r="X7732" s="21"/>
      <c r="Y7732" s="21"/>
    </row>
    <row r="7733" spans="22:25" ht="13.5">
      <c r="V7733" s="21"/>
      <c r="W7733" s="21"/>
      <c r="X7733" s="21"/>
      <c r="Y7733" s="21"/>
    </row>
    <row r="7734" spans="22:25" ht="13.5">
      <c r="V7734" s="21"/>
      <c r="W7734" s="21"/>
      <c r="X7734" s="21"/>
      <c r="Y7734" s="21"/>
    </row>
    <row r="7735" spans="22:25" ht="13.5">
      <c r="V7735" s="21"/>
      <c r="W7735" s="21"/>
      <c r="X7735" s="21"/>
      <c r="Y7735" s="21"/>
    </row>
    <row r="7736" spans="22:25" ht="13.5">
      <c r="V7736" s="21"/>
      <c r="W7736" s="21"/>
      <c r="X7736" s="21"/>
      <c r="Y7736" s="21"/>
    </row>
    <row r="7737" spans="22:25" ht="13.5">
      <c r="V7737" s="21"/>
      <c r="W7737" s="21"/>
      <c r="X7737" s="21"/>
      <c r="Y7737" s="21"/>
    </row>
    <row r="7738" spans="22:25" ht="13.5">
      <c r="V7738" s="21"/>
      <c r="W7738" s="21"/>
      <c r="X7738" s="21"/>
      <c r="Y7738" s="21"/>
    </row>
    <row r="7739" spans="22:25" ht="13.5">
      <c r="V7739" s="21"/>
      <c r="W7739" s="21"/>
      <c r="X7739" s="21"/>
      <c r="Y7739" s="21"/>
    </row>
    <row r="7740" spans="22:25" ht="13.5">
      <c r="V7740" s="21"/>
      <c r="W7740" s="21"/>
      <c r="X7740" s="21"/>
      <c r="Y7740" s="21"/>
    </row>
    <row r="7741" spans="22:25" ht="13.5">
      <c r="V7741" s="21"/>
      <c r="W7741" s="21"/>
      <c r="X7741" s="21"/>
      <c r="Y7741" s="21"/>
    </row>
    <row r="7742" spans="22:25" ht="13.5">
      <c r="V7742" s="21"/>
      <c r="W7742" s="21"/>
      <c r="X7742" s="21"/>
      <c r="Y7742" s="21"/>
    </row>
    <row r="7743" spans="22:25" ht="13.5">
      <c r="V7743" s="21"/>
      <c r="W7743" s="21"/>
      <c r="X7743" s="21"/>
      <c r="Y7743" s="21"/>
    </row>
    <row r="7744" spans="22:25" ht="13.5">
      <c r="V7744" s="21"/>
      <c r="W7744" s="21"/>
      <c r="X7744" s="21"/>
      <c r="Y7744" s="21"/>
    </row>
    <row r="7745" spans="22:25" ht="13.5">
      <c r="V7745" s="21"/>
      <c r="W7745" s="21"/>
      <c r="X7745" s="21"/>
      <c r="Y7745" s="21"/>
    </row>
    <row r="7746" spans="22:25" ht="13.5">
      <c r="V7746" s="21"/>
      <c r="W7746" s="21"/>
      <c r="X7746" s="21"/>
      <c r="Y7746" s="21"/>
    </row>
    <row r="7747" spans="22:25" ht="13.5">
      <c r="V7747" s="21"/>
      <c r="W7747" s="21"/>
      <c r="X7747" s="21"/>
      <c r="Y7747" s="21"/>
    </row>
    <row r="7748" spans="22:25" ht="13.5">
      <c r="V7748" s="21"/>
      <c r="W7748" s="21"/>
      <c r="X7748" s="21"/>
      <c r="Y7748" s="21"/>
    </row>
    <row r="7749" spans="22:25" ht="13.5">
      <c r="V7749" s="21"/>
      <c r="W7749" s="21"/>
      <c r="X7749" s="21"/>
      <c r="Y7749" s="21"/>
    </row>
    <row r="7750" spans="22:25" ht="13.5">
      <c r="V7750" s="21"/>
      <c r="W7750" s="21"/>
      <c r="X7750" s="21"/>
      <c r="Y7750" s="21"/>
    </row>
    <row r="7751" spans="22:25" ht="13.5">
      <c r="V7751" s="21"/>
      <c r="W7751" s="21"/>
      <c r="X7751" s="21"/>
      <c r="Y7751" s="21"/>
    </row>
    <row r="7752" spans="22:25" ht="13.5">
      <c r="V7752" s="21"/>
      <c r="W7752" s="21"/>
      <c r="X7752" s="21"/>
      <c r="Y7752" s="21"/>
    </row>
    <row r="7753" spans="22:25" ht="13.5">
      <c r="V7753" s="21"/>
      <c r="W7753" s="21"/>
      <c r="X7753" s="21"/>
      <c r="Y7753" s="21"/>
    </row>
    <row r="7754" spans="22:25" ht="13.5">
      <c r="V7754" s="21"/>
      <c r="W7754" s="21"/>
      <c r="X7754" s="21"/>
      <c r="Y7754" s="21"/>
    </row>
    <row r="7755" spans="22:25" ht="13.5">
      <c r="V7755" s="21"/>
      <c r="W7755" s="21"/>
      <c r="X7755" s="21"/>
      <c r="Y7755" s="21"/>
    </row>
    <row r="7756" spans="22:25" ht="13.5">
      <c r="V7756" s="21"/>
      <c r="W7756" s="21"/>
      <c r="X7756" s="21"/>
      <c r="Y7756" s="21"/>
    </row>
    <row r="7757" spans="22:25" ht="13.5">
      <c r="V7757" s="21"/>
      <c r="W7757" s="21"/>
      <c r="X7757" s="21"/>
      <c r="Y7757" s="21"/>
    </row>
    <row r="7758" spans="22:25" ht="13.5">
      <c r="V7758" s="21"/>
      <c r="W7758" s="21"/>
      <c r="X7758" s="21"/>
      <c r="Y7758" s="21"/>
    </row>
    <row r="7759" spans="22:25" ht="13.5">
      <c r="V7759" s="21"/>
      <c r="W7759" s="21"/>
      <c r="X7759" s="21"/>
      <c r="Y7759" s="21"/>
    </row>
    <row r="7760" spans="22:25" ht="13.5">
      <c r="V7760" s="21"/>
      <c r="W7760" s="21"/>
      <c r="X7760" s="21"/>
      <c r="Y7760" s="21"/>
    </row>
    <row r="7761" spans="22:25" ht="13.5">
      <c r="V7761" s="21"/>
      <c r="W7761" s="21"/>
      <c r="X7761" s="21"/>
      <c r="Y7761" s="21"/>
    </row>
    <row r="7762" spans="22:25" ht="13.5">
      <c r="V7762" s="21"/>
      <c r="W7762" s="21"/>
      <c r="X7762" s="21"/>
      <c r="Y7762" s="21"/>
    </row>
    <row r="7763" spans="22:25" ht="13.5">
      <c r="V7763" s="21"/>
      <c r="W7763" s="21"/>
      <c r="X7763" s="21"/>
      <c r="Y7763" s="21"/>
    </row>
    <row r="7764" spans="22:25" ht="13.5">
      <c r="V7764" s="21"/>
      <c r="W7764" s="21"/>
      <c r="X7764" s="21"/>
      <c r="Y7764" s="21"/>
    </row>
    <row r="7765" spans="22:25" ht="13.5">
      <c r="V7765" s="21"/>
      <c r="W7765" s="21"/>
      <c r="X7765" s="21"/>
      <c r="Y7765" s="21"/>
    </row>
    <row r="7766" spans="22:25" ht="13.5">
      <c r="V7766" s="21"/>
      <c r="W7766" s="21"/>
      <c r="X7766" s="21"/>
      <c r="Y7766" s="21"/>
    </row>
    <row r="7767" spans="22:25" ht="13.5">
      <c r="V7767" s="21"/>
      <c r="W7767" s="21"/>
      <c r="X7767" s="21"/>
      <c r="Y7767" s="21"/>
    </row>
    <row r="7768" spans="22:25" ht="13.5">
      <c r="V7768" s="21"/>
      <c r="W7768" s="21"/>
      <c r="X7768" s="21"/>
      <c r="Y7768" s="21"/>
    </row>
    <row r="7769" spans="22:25" ht="13.5">
      <c r="V7769" s="21"/>
      <c r="W7769" s="21"/>
      <c r="X7769" s="21"/>
      <c r="Y7769" s="21"/>
    </row>
    <row r="7770" spans="22:25" ht="13.5">
      <c r="V7770" s="21"/>
      <c r="W7770" s="21"/>
      <c r="X7770" s="21"/>
      <c r="Y7770" s="21"/>
    </row>
    <row r="7771" spans="22:25" ht="13.5">
      <c r="V7771" s="21"/>
      <c r="W7771" s="21"/>
      <c r="X7771" s="21"/>
      <c r="Y7771" s="21"/>
    </row>
    <row r="7772" spans="22:25" ht="13.5">
      <c r="V7772" s="21"/>
      <c r="W7772" s="21"/>
      <c r="X7772" s="21"/>
      <c r="Y7772" s="21"/>
    </row>
    <row r="7773" spans="22:25" ht="13.5">
      <c r="V7773" s="21"/>
      <c r="W7773" s="21"/>
      <c r="X7773" s="21"/>
      <c r="Y7773" s="21"/>
    </row>
    <row r="7774" spans="22:25" ht="13.5">
      <c r="V7774" s="21"/>
      <c r="W7774" s="21"/>
      <c r="X7774" s="21"/>
      <c r="Y7774" s="21"/>
    </row>
    <row r="7775" spans="22:25" ht="13.5">
      <c r="V7775" s="21"/>
      <c r="W7775" s="21"/>
      <c r="X7775" s="21"/>
      <c r="Y7775" s="21"/>
    </row>
    <row r="7776" spans="22:25" ht="13.5">
      <c r="V7776" s="21"/>
      <c r="W7776" s="21"/>
      <c r="X7776" s="21"/>
      <c r="Y7776" s="21"/>
    </row>
    <row r="7777" spans="22:25" ht="13.5">
      <c r="V7777" s="21"/>
      <c r="W7777" s="21"/>
      <c r="X7777" s="21"/>
      <c r="Y7777" s="21"/>
    </row>
    <row r="7778" spans="22:25" ht="13.5">
      <c r="V7778" s="21"/>
      <c r="W7778" s="21"/>
      <c r="X7778" s="21"/>
      <c r="Y7778" s="21"/>
    </row>
    <row r="7779" spans="22:25" ht="13.5">
      <c r="V7779" s="21"/>
      <c r="W7779" s="21"/>
      <c r="X7779" s="21"/>
      <c r="Y7779" s="21"/>
    </row>
    <row r="7780" spans="22:25" ht="13.5">
      <c r="V7780" s="21"/>
      <c r="W7780" s="21"/>
      <c r="X7780" s="21"/>
      <c r="Y7780" s="21"/>
    </row>
    <row r="7781" spans="22:25" ht="13.5">
      <c r="V7781" s="21"/>
      <c r="W7781" s="21"/>
      <c r="X7781" s="21"/>
      <c r="Y7781" s="21"/>
    </row>
    <row r="7782" spans="22:25" ht="13.5">
      <c r="V7782" s="21"/>
      <c r="W7782" s="21"/>
      <c r="X7782" s="21"/>
      <c r="Y7782" s="21"/>
    </row>
    <row r="7783" spans="22:25" ht="13.5">
      <c r="V7783" s="21"/>
      <c r="W7783" s="21"/>
      <c r="X7783" s="21"/>
      <c r="Y7783" s="21"/>
    </row>
    <row r="7784" spans="22:25" ht="13.5">
      <c r="V7784" s="21"/>
      <c r="W7784" s="21"/>
      <c r="X7784" s="21"/>
      <c r="Y7784" s="21"/>
    </row>
    <row r="7785" spans="22:25" ht="13.5">
      <c r="V7785" s="21"/>
      <c r="W7785" s="21"/>
      <c r="X7785" s="21"/>
      <c r="Y7785" s="21"/>
    </row>
    <row r="7786" spans="22:25" ht="13.5">
      <c r="V7786" s="21"/>
      <c r="W7786" s="21"/>
      <c r="X7786" s="21"/>
      <c r="Y7786" s="21"/>
    </row>
  </sheetData>
  <sheetProtection/>
  <mergeCells count="891">
    <mergeCell ref="H1516:H1519"/>
    <mergeCell ref="I1516:I1519"/>
    <mergeCell ref="H2243:H2245"/>
    <mergeCell ref="I2243:I2245"/>
    <mergeCell ref="H2241:H2242"/>
    <mergeCell ref="I2241:I2242"/>
    <mergeCell ref="I1895:I1897"/>
    <mergeCell ref="I1780:I1782"/>
    <mergeCell ref="I1788:I1790"/>
    <mergeCell ref="J1228:J1232"/>
    <mergeCell ref="H1468:H1472"/>
    <mergeCell ref="I1468:I1472"/>
    <mergeCell ref="H1673:H1677"/>
    <mergeCell ref="I1673:I1677"/>
    <mergeCell ref="H1537:H1541"/>
    <mergeCell ref="I1537:I1541"/>
    <mergeCell ref="H1448:H1449"/>
    <mergeCell ref="I1448:I1449"/>
    <mergeCell ref="H1550:H1553"/>
    <mergeCell ref="I1014:I1016"/>
    <mergeCell ref="H985:H989"/>
    <mergeCell ref="I985:I989"/>
    <mergeCell ref="H1004:H1005"/>
    <mergeCell ref="H1008:H1010"/>
    <mergeCell ref="I1004:I1005"/>
    <mergeCell ref="I1001:I1003"/>
    <mergeCell ref="H566:H571"/>
    <mergeCell ref="I566:I571"/>
    <mergeCell ref="H572:H574"/>
    <mergeCell ref="I572:I574"/>
    <mergeCell ref="H136:H138"/>
    <mergeCell ref="I136:I138"/>
    <mergeCell ref="I1414:I1415"/>
    <mergeCell ref="H1631:H1634"/>
    <mergeCell ref="I1631:I1634"/>
    <mergeCell ref="H914:H918"/>
    <mergeCell ref="I914:I918"/>
    <mergeCell ref="H1091:H1095"/>
    <mergeCell ref="I1091:I1095"/>
    <mergeCell ref="H1561:H1563"/>
    <mergeCell ref="H2072:H2074"/>
    <mergeCell ref="H1788:H1790"/>
    <mergeCell ref="I1785:I1786"/>
    <mergeCell ref="H1801:H1804"/>
    <mergeCell ref="H1795:H1799"/>
    <mergeCell ref="I1867:I1870"/>
    <mergeCell ref="H1843:H1845"/>
    <mergeCell ref="H1853:H1857"/>
    <mergeCell ref="H1900:H1903"/>
    <mergeCell ref="H1865:H1866"/>
    <mergeCell ref="H1846:H1847"/>
    <mergeCell ref="H1876:H1879"/>
    <mergeCell ref="H1880:H1882"/>
    <mergeCell ref="H1867:H1870"/>
    <mergeCell ref="I1550:I1553"/>
    <mergeCell ref="H1454:H1455"/>
    <mergeCell ref="I1474:I1475"/>
    <mergeCell ref="I1501:I1505"/>
    <mergeCell ref="I1480:I1484"/>
    <mergeCell ref="I1495:I1498"/>
    <mergeCell ref="I1457:I1458"/>
    <mergeCell ref="H1528:H1531"/>
    <mergeCell ref="I1507:I1508"/>
    <mergeCell ref="I1532:I1536"/>
    <mergeCell ref="I2004:I2006"/>
    <mergeCell ref="H1883:H1885"/>
    <mergeCell ref="I1883:I1885"/>
    <mergeCell ref="H1890:H1894"/>
    <mergeCell ref="I1890:I1894"/>
    <mergeCell ref="I1944:I1946"/>
    <mergeCell ref="I1958:I1960"/>
    <mergeCell ref="I1961:I1963"/>
    <mergeCell ref="I1964:I1966"/>
    <mergeCell ref="I1941:I1942"/>
    <mergeCell ref="I1654:I1658"/>
    <mergeCell ref="I1659:I1661"/>
    <mergeCell ref="I1679:I1682"/>
    <mergeCell ref="I1772:I1774"/>
    <mergeCell ref="I1769:I1771"/>
    <mergeCell ref="I1729:I1730"/>
    <mergeCell ref="I1726:I1728"/>
    <mergeCell ref="I1711:I1712"/>
    <mergeCell ref="I1690:I1692"/>
    <mergeCell ref="I1683:I1686"/>
    <mergeCell ref="H815:H817"/>
    <mergeCell ref="I974:I978"/>
    <mergeCell ref="H942:H945"/>
    <mergeCell ref="H898:H901"/>
    <mergeCell ref="I898:I901"/>
    <mergeCell ref="H920:H922"/>
    <mergeCell ref="H974:H978"/>
    <mergeCell ref="H818:H822"/>
    <mergeCell ref="I818:I822"/>
    <mergeCell ref="H865:H869"/>
    <mergeCell ref="I1705:I1708"/>
    <mergeCell ref="I1441:I1443"/>
    <mergeCell ref="I1454:I1455"/>
    <mergeCell ref="I1434:I1435"/>
    <mergeCell ref="I1524:I1527"/>
    <mergeCell ref="I1568:I1569"/>
    <mergeCell ref="I1561:I1563"/>
    <mergeCell ref="I1528:I1531"/>
    <mergeCell ref="I1459:I1462"/>
    <mergeCell ref="I1694:I1696"/>
    <mergeCell ref="I1391:I1394"/>
    <mergeCell ref="I1395:I1397"/>
    <mergeCell ref="I1421:I1426"/>
    <mergeCell ref="I1702:I1704"/>
    <mergeCell ref="I1593:I1594"/>
    <mergeCell ref="I1564:I1567"/>
    <mergeCell ref="I1486:I1487"/>
    <mergeCell ref="I1521:I1522"/>
    <mergeCell ref="I1585:I1590"/>
    <mergeCell ref="I1547:I1549"/>
    <mergeCell ref="I1880:I1882"/>
    <mergeCell ref="H1791:H1794"/>
    <mergeCell ref="I1791:I1794"/>
    <mergeCell ref="I1795:I1799"/>
    <mergeCell ref="I1801:I1804"/>
    <mergeCell ref="H1809:H1810"/>
    <mergeCell ref="I1809:I1810"/>
    <mergeCell ref="H1861:H1864"/>
    <mergeCell ref="I1861:I1864"/>
    <mergeCell ref="I1876:I1879"/>
    <mergeCell ref="H810:H814"/>
    <mergeCell ref="I1647:I1649"/>
    <mergeCell ref="I1687:I1688"/>
    <mergeCell ref="I997:I1000"/>
    <mergeCell ref="I961:I963"/>
    <mergeCell ref="H961:H963"/>
    <mergeCell ref="H966:H969"/>
    <mergeCell ref="I966:I969"/>
    <mergeCell ref="I929:I930"/>
    <mergeCell ref="I1008:I1010"/>
    <mergeCell ref="H1379:H1383"/>
    <mergeCell ref="I1379:I1383"/>
    <mergeCell ref="I970:I973"/>
    <mergeCell ref="I1377:I1378"/>
    <mergeCell ref="I1354:I1355"/>
    <mergeCell ref="I1303:I1306"/>
    <mergeCell ref="I1315:I1320"/>
    <mergeCell ref="I1211:I1214"/>
    <mergeCell ref="I1195:I1196"/>
    <mergeCell ref="H1014:H1016"/>
    <mergeCell ref="H124:H126"/>
    <mergeCell ref="I124:I126"/>
    <mergeCell ref="I1935:I1939"/>
    <mergeCell ref="I1464:I1465"/>
    <mergeCell ref="H1871:H1875"/>
    <mergeCell ref="I1871:I1875"/>
    <mergeCell ref="H1886:H1889"/>
    <mergeCell ref="I1886:I1889"/>
    <mergeCell ref="I865:I869"/>
    <mergeCell ref="I870:I873"/>
    <mergeCell ref="H1821:H1823"/>
    <mergeCell ref="H1775:H1777"/>
    <mergeCell ref="I1740:I1744"/>
    <mergeCell ref="I1775:I1777"/>
    <mergeCell ref="H1764:H1767"/>
    <mergeCell ref="H1772:H1774"/>
    <mergeCell ref="I1749:I1752"/>
    <mergeCell ref="I1753:I1755"/>
    <mergeCell ref="I1764:I1767"/>
    <mergeCell ref="I1734:I1737"/>
    <mergeCell ref="I1398:I1402"/>
    <mergeCell ref="H2234:H2236"/>
    <mergeCell ref="I2234:I2236"/>
    <mergeCell ref="H2193:H2196"/>
    <mergeCell ref="I1991:I1993"/>
    <mergeCell ref="I1996:I1997"/>
    <mergeCell ref="I1999:I2002"/>
    <mergeCell ref="I2007:I2009"/>
    <mergeCell ref="H1824:H1826"/>
    <mergeCell ref="I2011:I2012"/>
    <mergeCell ref="I2193:I2196"/>
    <mergeCell ref="I2113:I2114"/>
    <mergeCell ref="H2144:H2147"/>
    <mergeCell ref="H2115:H2119"/>
    <mergeCell ref="I2095:I2098"/>
    <mergeCell ref="I2064:I2067"/>
    <mergeCell ref="H2083:H2085"/>
    <mergeCell ref="I2083:I2085"/>
    <mergeCell ref="H2075:H2077"/>
    <mergeCell ref="I1975:I1976"/>
    <mergeCell ref="I2144:I2147"/>
    <mergeCell ref="I2045:I2046"/>
    <mergeCell ref="I2060:I2062"/>
    <mergeCell ref="I2015:I2018"/>
    <mergeCell ref="I2020:I2021"/>
    <mergeCell ref="I2024:I2026"/>
    <mergeCell ref="I2027:I2029"/>
    <mergeCell ref="I2032:I2034"/>
    <mergeCell ref="I2041:I2043"/>
    <mergeCell ref="I1912:I1914"/>
    <mergeCell ref="I1915:I1918"/>
    <mergeCell ref="I1933:I1934"/>
    <mergeCell ref="I1904:I1905"/>
    <mergeCell ref="I1929:I1930"/>
    <mergeCell ref="I1925:I1928"/>
    <mergeCell ref="I1907:I1910"/>
    <mergeCell ref="I1215:I1216"/>
    <mergeCell ref="I1199:I1201"/>
    <mergeCell ref="I1197:I1198"/>
    <mergeCell ref="I1202:I1203"/>
    <mergeCell ref="I1074:I1077"/>
    <mergeCell ref="I1046:I1048"/>
    <mergeCell ref="I1017:I1019"/>
    <mergeCell ref="I1023:I1026"/>
    <mergeCell ref="I1036:I1037"/>
    <mergeCell ref="I1039:I1044"/>
    <mergeCell ref="I1027:I1030"/>
    <mergeCell ref="I1069:I1070"/>
    <mergeCell ref="I1056:I1057"/>
    <mergeCell ref="I513:I517"/>
    <mergeCell ref="I527:I528"/>
    <mergeCell ref="I951:I954"/>
    <mergeCell ref="I810:I814"/>
    <mergeCell ref="I815:I817"/>
    <mergeCell ref="I701:I702"/>
    <mergeCell ref="I797:I800"/>
    <mergeCell ref="I927:I928"/>
    <mergeCell ref="I521:I526"/>
    <mergeCell ref="I902:I904"/>
    <mergeCell ref="I203:I205"/>
    <mergeCell ref="I206:I207"/>
    <mergeCell ref="I208:I210"/>
    <mergeCell ref="I947:I950"/>
    <mergeCell ref="I548:I553"/>
    <mergeCell ref="I909:I913"/>
    <mergeCell ref="I825:I828"/>
    <mergeCell ref="I942:I945"/>
    <mergeCell ref="I462:I465"/>
    <mergeCell ref="I931:I933"/>
    <mergeCell ref="I188:I190"/>
    <mergeCell ref="I191:I194"/>
    <mergeCell ref="I195:I196"/>
    <mergeCell ref="I200:I202"/>
    <mergeCell ref="I197:I199"/>
    <mergeCell ref="I167:I169"/>
    <mergeCell ref="I173:I177"/>
    <mergeCell ref="I178:I182"/>
    <mergeCell ref="I183:I187"/>
    <mergeCell ref="I1150:I1155"/>
    <mergeCell ref="H1078:H1081"/>
    <mergeCell ref="I1078:I1081"/>
    <mergeCell ref="H1097:H1100"/>
    <mergeCell ref="H1117:H1122"/>
    <mergeCell ref="I1097:I1100"/>
    <mergeCell ref="I1085:I1090"/>
    <mergeCell ref="I1117:I1122"/>
    <mergeCell ref="H1085:H1090"/>
    <mergeCell ref="I1114:I1116"/>
    <mergeCell ref="H784:H786"/>
    <mergeCell ref="I784:I786"/>
    <mergeCell ref="H806:H809"/>
    <mergeCell ref="I806:I809"/>
    <mergeCell ref="H787:H791"/>
    <mergeCell ref="I787:I791"/>
    <mergeCell ref="H792:H796"/>
    <mergeCell ref="I792:I795"/>
    <mergeCell ref="H797:H800"/>
    <mergeCell ref="H772:H776"/>
    <mergeCell ref="I772:I776"/>
    <mergeCell ref="H777:H780"/>
    <mergeCell ref="I777:I780"/>
    <mergeCell ref="H762:H765"/>
    <mergeCell ref="I762:I765"/>
    <mergeCell ref="H768:H771"/>
    <mergeCell ref="I768:I771"/>
    <mergeCell ref="H751:H753"/>
    <mergeCell ref="I751:I753"/>
    <mergeCell ref="H756:H760"/>
    <mergeCell ref="I756:I760"/>
    <mergeCell ref="H743:H746"/>
    <mergeCell ref="I743:I746"/>
    <mergeCell ref="H747:H750"/>
    <mergeCell ref="I747:I750"/>
    <mergeCell ref="H738:H740"/>
    <mergeCell ref="I738:I740"/>
    <mergeCell ref="I672:I674"/>
    <mergeCell ref="H675:H677"/>
    <mergeCell ref="I675:I677"/>
    <mergeCell ref="H679:H682"/>
    <mergeCell ref="I679:I682"/>
    <mergeCell ref="H684:H688"/>
    <mergeCell ref="H730:H731"/>
    <mergeCell ref="I730:I731"/>
    <mergeCell ref="I554:I559"/>
    <mergeCell ref="H560:H565"/>
    <mergeCell ref="I560:I565"/>
    <mergeCell ref="H701:H702"/>
    <mergeCell ref="H554:H559"/>
    <mergeCell ref="H668:H671"/>
    <mergeCell ref="I668:I671"/>
    <mergeCell ref="H672:H674"/>
    <mergeCell ref="H664:H667"/>
    <mergeCell ref="I664:I667"/>
    <mergeCell ref="H346:H348"/>
    <mergeCell ref="I346:I348"/>
    <mergeCell ref="H349:H353"/>
    <mergeCell ref="I349:I353"/>
    <mergeCell ref="I333:I336"/>
    <mergeCell ref="H338:H341"/>
    <mergeCell ref="I338:I341"/>
    <mergeCell ref="H342:H345"/>
    <mergeCell ref="I342:I345"/>
    <mergeCell ref="I1297:I1301"/>
    <mergeCell ref="H301:H305"/>
    <mergeCell ref="I301:I305"/>
    <mergeCell ref="H306:H308"/>
    <mergeCell ref="I306:I308"/>
    <mergeCell ref="I324:I326"/>
    <mergeCell ref="H317:H320"/>
    <mergeCell ref="H327:H332"/>
    <mergeCell ref="I327:I332"/>
    <mergeCell ref="H333:H336"/>
    <mergeCell ref="I317:I320"/>
    <mergeCell ref="H321:H323"/>
    <mergeCell ref="I321:I323"/>
    <mergeCell ref="H324:H326"/>
    <mergeCell ref="H309:H312"/>
    <mergeCell ref="I309:I312"/>
    <mergeCell ref="H313:H316"/>
    <mergeCell ref="I313:I316"/>
    <mergeCell ref="I1973:I1974"/>
    <mergeCell ref="I1332:I1333"/>
    <mergeCell ref="I1255:I1258"/>
    <mergeCell ref="I1261:I1264"/>
    <mergeCell ref="I1265:I1270"/>
    <mergeCell ref="I1274:I1275"/>
    <mergeCell ref="I1321:I1324"/>
    <mergeCell ref="I1325:I1329"/>
    <mergeCell ref="I1307:I1309"/>
    <mergeCell ref="I1900:I1903"/>
    <mergeCell ref="I1146:I1149"/>
    <mergeCell ref="H1101:H1104"/>
    <mergeCell ref="H1133:H1135"/>
    <mergeCell ref="I1133:I1135"/>
    <mergeCell ref="H1109:H1113"/>
    <mergeCell ref="I1109:I1113"/>
    <mergeCell ref="I1128:I1132"/>
    <mergeCell ref="I1101:I1104"/>
    <mergeCell ref="H1128:H1132"/>
    <mergeCell ref="I1142:I1145"/>
    <mergeCell ref="H931:H933"/>
    <mergeCell ref="I934:I936"/>
    <mergeCell ref="H902:H904"/>
    <mergeCell ref="H733:H737"/>
    <mergeCell ref="I733:I737"/>
    <mergeCell ref="H927:H928"/>
    <mergeCell ref="H857:H860"/>
    <mergeCell ref="I857:I860"/>
    <mergeCell ref="H874:H875"/>
    <mergeCell ref="I874:I875"/>
    <mergeCell ref="H937:H940"/>
    <mergeCell ref="H855:H856"/>
    <mergeCell ref="I855:I856"/>
    <mergeCell ref="H825:H828"/>
    <mergeCell ref="I920:I922"/>
    <mergeCell ref="H909:H913"/>
    <mergeCell ref="H934:H936"/>
    <mergeCell ref="I937:I940"/>
    <mergeCell ref="H861:H864"/>
    <mergeCell ref="I861:I864"/>
    <mergeCell ref="H1023:H1026"/>
    <mergeCell ref="H1554:H1555"/>
    <mergeCell ref="H997:H1000"/>
    <mergeCell ref="H1082:H1084"/>
    <mergeCell ref="H1001:H1003"/>
    <mergeCell ref="H1146:H1149"/>
    <mergeCell ref="H1474:H1475"/>
    <mergeCell ref="H1123:H1127"/>
    <mergeCell ref="I1278:I1280"/>
    <mergeCell ref="I543:I547"/>
    <mergeCell ref="H537:H542"/>
    <mergeCell ref="I2087:I2089"/>
    <mergeCell ref="H2090:H2091"/>
    <mergeCell ref="I2090:I2091"/>
    <mergeCell ref="H1150:H1155"/>
    <mergeCell ref="H1805:H1808"/>
    <mergeCell ref="H1625:H1628"/>
    <mergeCell ref="H993:H996"/>
    <mergeCell ref="H1017:H1019"/>
    <mergeCell ref="H527:H528"/>
    <mergeCell ref="I537:I542"/>
    <mergeCell ref="H533:H536"/>
    <mergeCell ref="I458:I461"/>
    <mergeCell ref="H513:H517"/>
    <mergeCell ref="H462:H465"/>
    <mergeCell ref="H470:H472"/>
    <mergeCell ref="I470:I472"/>
    <mergeCell ref="H466:H469"/>
    <mergeCell ref="I466:I469"/>
    <mergeCell ref="H529:H531"/>
    <mergeCell ref="I529:I531"/>
    <mergeCell ref="I533:I536"/>
    <mergeCell ref="H1074:H1077"/>
    <mergeCell ref="H929:H930"/>
    <mergeCell ref="H947:H950"/>
    <mergeCell ref="H951:H954"/>
    <mergeCell ref="H548:H553"/>
    <mergeCell ref="H543:H547"/>
    <mergeCell ref="H870:H873"/>
    <mergeCell ref="A1:M1"/>
    <mergeCell ref="H1114:H1116"/>
    <mergeCell ref="H518:H520"/>
    <mergeCell ref="H449:H452"/>
    <mergeCell ref="I449:I452"/>
    <mergeCell ref="H453:H457"/>
    <mergeCell ref="I453:I457"/>
    <mergeCell ref="H458:H461"/>
    <mergeCell ref="H474:H478"/>
    <mergeCell ref="I474:I478"/>
    <mergeCell ref="I1363:I1365"/>
    <mergeCell ref="I2049:I2051"/>
    <mergeCell ref="I2052:I2056"/>
    <mergeCell ref="I1579:I1582"/>
    <mergeCell ref="I1732:I1733"/>
    <mergeCell ref="I1951:I1952"/>
    <mergeCell ref="I1977:I1978"/>
    <mergeCell ref="I1980:I1983"/>
    <mergeCell ref="I1366:I1367"/>
    <mergeCell ref="I1738:I1739"/>
    <mergeCell ref="H1384:H1387"/>
    <mergeCell ref="I1384:I1387"/>
    <mergeCell ref="H2197:H2199"/>
    <mergeCell ref="I2197:I2199"/>
    <mergeCell ref="H2113:H2114"/>
    <mergeCell ref="I2111:I2112"/>
    <mergeCell ref="H2095:H2098"/>
    <mergeCell ref="I2188:I2192"/>
    <mergeCell ref="I1643:I1646"/>
    <mergeCell ref="I1651:I1653"/>
    <mergeCell ref="H2132:H2133"/>
    <mergeCell ref="H2202:H2204"/>
    <mergeCell ref="H2188:H2192"/>
    <mergeCell ref="H2228:H2233"/>
    <mergeCell ref="H2219:H2222"/>
    <mergeCell ref="H2211:H2214"/>
    <mergeCell ref="H2223:H2227"/>
    <mergeCell ref="H2215:H2218"/>
    <mergeCell ref="H2237:H2240"/>
    <mergeCell ref="I2237:I2240"/>
    <mergeCell ref="I1953:I1955"/>
    <mergeCell ref="J1819:K1819"/>
    <mergeCell ref="I2223:I2227"/>
    <mergeCell ref="I2228:I2233"/>
    <mergeCell ref="I2219:I2222"/>
    <mergeCell ref="I2202:I2204"/>
    <mergeCell ref="I2206:I2210"/>
    <mergeCell ref="I2215:I2218"/>
    <mergeCell ref="H479:H484"/>
    <mergeCell ref="I479:I484"/>
    <mergeCell ref="H502:H507"/>
    <mergeCell ref="I502:I507"/>
    <mergeCell ref="H485:H489"/>
    <mergeCell ref="I485:I489"/>
    <mergeCell ref="H508:H512"/>
    <mergeCell ref="I508:I512"/>
    <mergeCell ref="I518:I520"/>
    <mergeCell ref="H894:H897"/>
    <mergeCell ref="I894:I897"/>
    <mergeCell ref="H521:H526"/>
    <mergeCell ref="H829:H832"/>
    <mergeCell ref="I829:I832"/>
    <mergeCell ref="H833:H835"/>
    <mergeCell ref="I833:I835"/>
    <mergeCell ref="I1339:I1342"/>
    <mergeCell ref="H1105:H1108"/>
    <mergeCell ref="I1105:I1108"/>
    <mergeCell ref="I1136:I1141"/>
    <mergeCell ref="H1142:H1145"/>
    <mergeCell ref="I1123:I1127"/>
    <mergeCell ref="H1136:H1141"/>
    <mergeCell ref="I1189:I1191"/>
    <mergeCell ref="I1170:I1171"/>
    <mergeCell ref="I1172:I1176"/>
    <mergeCell ref="I2075:I2077"/>
    <mergeCell ref="H2078:H2082"/>
    <mergeCell ref="I2078:I2082"/>
    <mergeCell ref="H2087:H2089"/>
    <mergeCell ref="H2120:H2121"/>
    <mergeCell ref="I2120:I2121"/>
    <mergeCell ref="H2107:H2110"/>
    <mergeCell ref="I2107:I2110"/>
    <mergeCell ref="H2105:H2106"/>
    <mergeCell ref="I2105:I2106"/>
    <mergeCell ref="H2111:H2112"/>
    <mergeCell ref="I2115:I2119"/>
    <mergeCell ref="I2092:I2094"/>
    <mergeCell ref="I2148:I2150"/>
    <mergeCell ref="H2135:H2138"/>
    <mergeCell ref="I2135:I2138"/>
    <mergeCell ref="H2139:H2140"/>
    <mergeCell ref="I2139:I2140"/>
    <mergeCell ref="I2124:I2126"/>
    <mergeCell ref="H2127:H2129"/>
    <mergeCell ref="I2127:I2129"/>
    <mergeCell ref="H2130:H2131"/>
    <mergeCell ref="H413:H417"/>
    <mergeCell ref="H2178:H2181"/>
    <mergeCell ref="I2178:I2181"/>
    <mergeCell ref="H2162:H2165"/>
    <mergeCell ref="I2162:I2165"/>
    <mergeCell ref="H2122:H2123"/>
    <mergeCell ref="I2122:I2123"/>
    <mergeCell ref="H2151:H2155"/>
    <mergeCell ref="I2151:I2155"/>
    <mergeCell ref="H2148:H2150"/>
    <mergeCell ref="H397:H400"/>
    <mergeCell ref="I397:I400"/>
    <mergeCell ref="H401:H404"/>
    <mergeCell ref="I401:I404"/>
    <mergeCell ref="J401:J404"/>
    <mergeCell ref="H418:H421"/>
    <mergeCell ref="H405:H406"/>
    <mergeCell ref="I405:I406"/>
    <mergeCell ref="H407:H410"/>
    <mergeCell ref="I407:I410"/>
    <mergeCell ref="I411:I412"/>
    <mergeCell ref="I413:I417"/>
    <mergeCell ref="I418:I421"/>
    <mergeCell ref="H411:H412"/>
    <mergeCell ref="H424:H425"/>
    <mergeCell ref="I424:I425"/>
    <mergeCell ref="H426:H429"/>
    <mergeCell ref="I426:I429"/>
    <mergeCell ref="H876:H879"/>
    <mergeCell ref="I876:I879"/>
    <mergeCell ref="H2156:H2161"/>
    <mergeCell ref="I2156:I2161"/>
    <mergeCell ref="H1347:H1351"/>
    <mergeCell ref="I1347:I1351"/>
    <mergeCell ref="H2101:H2104"/>
    <mergeCell ref="I2101:I2104"/>
    <mergeCell ref="H2092:H2094"/>
    <mergeCell ref="H2124:H2126"/>
    <mergeCell ref="H363:H364"/>
    <mergeCell ref="I363:I364"/>
    <mergeCell ref="H365:H368"/>
    <mergeCell ref="I365:I368"/>
    <mergeCell ref="H369:H378"/>
    <mergeCell ref="I369:I378"/>
    <mergeCell ref="H379:H381"/>
    <mergeCell ref="I379:I381"/>
    <mergeCell ref="H354:H357"/>
    <mergeCell ref="I354:I357"/>
    <mergeCell ref="H360:H362"/>
    <mergeCell ref="I360:I362"/>
    <mergeCell ref="H382:H385"/>
    <mergeCell ref="I382:I385"/>
    <mergeCell ref="H387:H390"/>
    <mergeCell ref="I387:I390"/>
    <mergeCell ref="H391:H394"/>
    <mergeCell ref="I391:I394"/>
    <mergeCell ref="H823:H824"/>
    <mergeCell ref="I823:I824"/>
    <mergeCell ref="H445:H448"/>
    <mergeCell ref="I445:I448"/>
    <mergeCell ref="H497:H501"/>
    <mergeCell ref="I497:I501"/>
    <mergeCell ref="H493:H496"/>
    <mergeCell ref="I493:I496"/>
    <mergeCell ref="H836:H839"/>
    <mergeCell ref="I836:I839"/>
    <mergeCell ref="H849:H853"/>
    <mergeCell ref="I849:I853"/>
    <mergeCell ref="H845:H848"/>
    <mergeCell ref="I845:I848"/>
    <mergeCell ref="H840:H843"/>
    <mergeCell ref="I840:I843"/>
    <mergeCell ref="I2200:I2201"/>
    <mergeCell ref="I2211:I2214"/>
    <mergeCell ref="H2200:H2201"/>
    <mergeCell ref="H2206:H2210"/>
    <mergeCell ref="I2130:I2131"/>
    <mergeCell ref="H2166:H2169"/>
    <mergeCell ref="I2166:I2169"/>
    <mergeCell ref="H2170:H2173"/>
    <mergeCell ref="I2170:I2173"/>
    <mergeCell ref="H2174:H2177"/>
    <mergeCell ref="I2174:I2177"/>
    <mergeCell ref="H2182:H2187"/>
    <mergeCell ref="I2182:I2187"/>
    <mergeCell ref="H2099:H2100"/>
    <mergeCell ref="I2099:I2100"/>
    <mergeCell ref="I2069:I2070"/>
    <mergeCell ref="I2072:I2074"/>
    <mergeCell ref="I2132:I2133"/>
    <mergeCell ref="I257:I260"/>
    <mergeCell ref="H252:H256"/>
    <mergeCell ref="I252:I256"/>
    <mergeCell ref="H237:H240"/>
    <mergeCell ref="I237:I239"/>
    <mergeCell ref="H226:H229"/>
    <mergeCell ref="I226:I229"/>
    <mergeCell ref="H245:H246"/>
    <mergeCell ref="I245:I246"/>
    <mergeCell ref="I230:I233"/>
    <mergeCell ref="H242:H244"/>
    <mergeCell ref="I242:I244"/>
    <mergeCell ref="H230:H233"/>
    <mergeCell ref="H217:H221"/>
    <mergeCell ref="I217:I221"/>
    <mergeCell ref="H265:H268"/>
    <mergeCell ref="I265:I268"/>
    <mergeCell ref="H269:H273"/>
    <mergeCell ref="I269:I273"/>
    <mergeCell ref="H274:H282"/>
    <mergeCell ref="I274:I282"/>
    <mergeCell ref="H212:H215"/>
    <mergeCell ref="H222:H224"/>
    <mergeCell ref="I222:I224"/>
    <mergeCell ref="H261:H264"/>
    <mergeCell ref="I261:I264"/>
    <mergeCell ref="H234:H236"/>
    <mergeCell ref="I234:I236"/>
    <mergeCell ref="H247:H250"/>
    <mergeCell ref="I247:I250"/>
    <mergeCell ref="H257:H260"/>
    <mergeCell ref="H283:H286"/>
    <mergeCell ref="I283:I286"/>
    <mergeCell ref="H287:H291"/>
    <mergeCell ref="I287:I291"/>
    <mergeCell ref="H292:H295"/>
    <mergeCell ref="I292:I295"/>
    <mergeCell ref="H296:H298"/>
    <mergeCell ref="I296:I298"/>
    <mergeCell ref="H395:H396"/>
    <mergeCell ref="I395:I396"/>
    <mergeCell ref="H440:H443"/>
    <mergeCell ref="I440:I443"/>
    <mergeCell ref="H436:H438"/>
    <mergeCell ref="I436:I438"/>
    <mergeCell ref="H430:H435"/>
    <mergeCell ref="I430:I435"/>
    <mergeCell ref="H422:H423"/>
    <mergeCell ref="I422:I423"/>
    <mergeCell ref="I684:I688"/>
    <mergeCell ref="H689:H692"/>
    <mergeCell ref="I689:I692"/>
    <mergeCell ref="H693:H696"/>
    <mergeCell ref="I693:I696"/>
    <mergeCell ref="H697:H700"/>
    <mergeCell ref="I697:I700"/>
    <mergeCell ref="I715:I719"/>
    <mergeCell ref="H703:H705"/>
    <mergeCell ref="I703:I705"/>
    <mergeCell ref="H706:H710"/>
    <mergeCell ref="I706:I710"/>
    <mergeCell ref="H711:H714"/>
    <mergeCell ref="I711:I714"/>
    <mergeCell ref="H715:H719"/>
    <mergeCell ref="H923:H926"/>
    <mergeCell ref="I923:I926"/>
    <mergeCell ref="H905:H908"/>
    <mergeCell ref="I905:I908"/>
    <mergeCell ref="I1183:I1188"/>
    <mergeCell ref="H880:H883"/>
    <mergeCell ref="I880:I883"/>
    <mergeCell ref="H885:H887"/>
    <mergeCell ref="I885:I887"/>
    <mergeCell ref="I1082:I1084"/>
    <mergeCell ref="I993:I996"/>
    <mergeCell ref="H889:H892"/>
    <mergeCell ref="I889:I892"/>
    <mergeCell ref="I1011:I1013"/>
    <mergeCell ref="H720:H722"/>
    <mergeCell ref="I720:I722"/>
    <mergeCell ref="H724:H725"/>
    <mergeCell ref="I724:I725"/>
    <mergeCell ref="I139:I140"/>
    <mergeCell ref="I144:I145"/>
    <mergeCell ref="I146:I149"/>
    <mergeCell ref="I212:I215"/>
    <mergeCell ref="I142:I143"/>
    <mergeCell ref="I152:I155"/>
    <mergeCell ref="I150:I151"/>
    <mergeCell ref="I158:I160"/>
    <mergeCell ref="I161:I162"/>
    <mergeCell ref="I165:I166"/>
    <mergeCell ref="H139:H140"/>
    <mergeCell ref="H158:H160"/>
    <mergeCell ref="H161:H162"/>
    <mergeCell ref="H142:H143"/>
    <mergeCell ref="H146:H149"/>
    <mergeCell ref="H150:H151"/>
    <mergeCell ref="H152:H155"/>
    <mergeCell ref="H144:H145"/>
    <mergeCell ref="H165:H166"/>
    <mergeCell ref="H167:H169"/>
    <mergeCell ref="H183:H187"/>
    <mergeCell ref="H178:H182"/>
    <mergeCell ref="H173:H177"/>
    <mergeCell ref="H191:H194"/>
    <mergeCell ref="H188:H190"/>
    <mergeCell ref="H208:H210"/>
    <mergeCell ref="H206:H207"/>
    <mergeCell ref="H203:H205"/>
    <mergeCell ref="H200:H202"/>
    <mergeCell ref="H197:H199"/>
    <mergeCell ref="H195:H196"/>
    <mergeCell ref="H726:H728"/>
    <mergeCell ref="I726:I728"/>
    <mergeCell ref="H1450:H1453"/>
    <mergeCell ref="I1450:I1453"/>
    <mergeCell ref="H1356:H1360"/>
    <mergeCell ref="I1356:I1360"/>
    <mergeCell ref="I1444:I1446"/>
    <mergeCell ref="I1388:I1390"/>
    <mergeCell ref="I1368:I1371"/>
    <mergeCell ref="I1276:I1277"/>
    <mergeCell ref="I1411:I1412"/>
    <mergeCell ref="I1417:I1419"/>
    <mergeCell ref="I1427:I1429"/>
    <mergeCell ref="H1444:H1446"/>
    <mergeCell ref="H1524:H1527"/>
    <mergeCell ref="I1635:I1637"/>
    <mergeCell ref="I1557:I1559"/>
    <mergeCell ref="I1543:I1545"/>
    <mergeCell ref="I1554:I1555"/>
    <mergeCell ref="I1846:I1847"/>
    <mergeCell ref="H1922:H1924"/>
    <mergeCell ref="I1919:I1920"/>
    <mergeCell ref="H1919:H1920"/>
    <mergeCell ref="I1922:I1924"/>
    <mergeCell ref="I1843:I1845"/>
    <mergeCell ref="I1840:I1842"/>
    <mergeCell ref="I1805:I1808"/>
    <mergeCell ref="H130:H132"/>
    <mergeCell ref="I130:I132"/>
    <mergeCell ref="I1218:I1219"/>
    <mergeCell ref="H1904:H1905"/>
    <mergeCell ref="H1840:H1842"/>
    <mergeCell ref="H979:H980"/>
    <mergeCell ref="I979:I980"/>
    <mergeCell ref="H981:H984"/>
    <mergeCell ref="I981:I984"/>
    <mergeCell ref="H970:H973"/>
    <mergeCell ref="I1292:I1294"/>
    <mergeCell ref="I1228:I1232"/>
    <mergeCell ref="I1220:I1222"/>
    <mergeCell ref="I1281:I1285"/>
    <mergeCell ref="I1289:I1291"/>
    <mergeCell ref="I1234:I1237"/>
    <mergeCell ref="I1243:I1246"/>
    <mergeCell ref="I1238:I1240"/>
    <mergeCell ref="I134:I135"/>
    <mergeCell ref="H134:H135"/>
    <mergeCell ref="H1969:H1971"/>
    <mergeCell ref="I1969:I1971"/>
    <mergeCell ref="H1063:H1066"/>
    <mergeCell ref="I1063:I1066"/>
    <mergeCell ref="H1224:H1227"/>
    <mergeCell ref="I1224:I1227"/>
    <mergeCell ref="I1180:I1181"/>
    <mergeCell ref="I1205:I1207"/>
    <mergeCell ref="H127:H129"/>
    <mergeCell ref="I127:I129"/>
    <mergeCell ref="I1723:I1724"/>
    <mergeCell ref="H1218:H1219"/>
    <mergeCell ref="H1315:H1320"/>
    <mergeCell ref="I1311:I1314"/>
    <mergeCell ref="I1271:I1273"/>
    <mergeCell ref="I1247:I1250"/>
    <mergeCell ref="I1700:I1701"/>
    <mergeCell ref="H1604:H1606"/>
    <mergeCell ref="I1604:I1606"/>
    <mergeCell ref="I1607:I1608"/>
    <mergeCell ref="I1613:I1615"/>
    <mergeCell ref="I1616:I1618"/>
    <mergeCell ref="H1609:H1612"/>
    <mergeCell ref="I1609:I1612"/>
    <mergeCell ref="I1821:I1823"/>
    <mergeCell ref="I1638:I1642"/>
    <mergeCell ref="I1625:I1628"/>
    <mergeCell ref="I1697:I1698"/>
    <mergeCell ref="H1664:H1667"/>
    <mergeCell ref="I1664:I1667"/>
    <mergeCell ref="I1719:I1721"/>
    <mergeCell ref="I1714:I1718"/>
    <mergeCell ref="I1865:I1866"/>
    <mergeCell ref="H1629:H1630"/>
    <mergeCell ref="I1629:I1630"/>
    <mergeCell ref="H1848:H1851"/>
    <mergeCell ref="I1848:I1851"/>
    <mergeCell ref="I1853:I1857"/>
    <mergeCell ref="H1858:H1859"/>
    <mergeCell ref="I1858:I1859"/>
    <mergeCell ref="H1749:H1752"/>
    <mergeCell ref="I1824:I1826"/>
    <mergeCell ref="H1602:H1603"/>
    <mergeCell ref="I1602:I1603"/>
    <mergeCell ref="H1838:H1839"/>
    <mergeCell ref="I1838:I1839"/>
    <mergeCell ref="H1832:H1835"/>
    <mergeCell ref="I1832:I1835"/>
    <mergeCell ref="H1830:H1831"/>
    <mergeCell ref="I1830:I1831"/>
    <mergeCell ref="I1621:I1622"/>
    <mergeCell ref="I1619:I1620"/>
    <mergeCell ref="H2246:H2249"/>
    <mergeCell ref="I2246:I2249"/>
    <mergeCell ref="H2251:H2255"/>
    <mergeCell ref="I2251:I2255"/>
    <mergeCell ref="H2258:H2260"/>
    <mergeCell ref="I2258:I2260"/>
    <mergeCell ref="H2263:H2265"/>
    <mergeCell ref="I2263:I2265"/>
    <mergeCell ref="H2266:H2269"/>
    <mergeCell ref="I2266:I2269"/>
    <mergeCell ref="H2270:H2273"/>
    <mergeCell ref="I2270:I2273"/>
    <mergeCell ref="H2274:H2279"/>
    <mergeCell ref="I2274:I2279"/>
    <mergeCell ref="H2280:H2284"/>
    <mergeCell ref="I2280:I2284"/>
    <mergeCell ref="H2297:H2302"/>
    <mergeCell ref="I2297:I2302"/>
    <mergeCell ref="H2285:H2288"/>
    <mergeCell ref="I2285:I2288"/>
    <mergeCell ref="H2289:H2292"/>
    <mergeCell ref="I2289:I2292"/>
    <mergeCell ref="H16:H19"/>
    <mergeCell ref="I16:I19"/>
    <mergeCell ref="H20:H23"/>
    <mergeCell ref="I20:I23"/>
    <mergeCell ref="H92:H95"/>
    <mergeCell ref="I92:I95"/>
    <mergeCell ref="H96:H99"/>
    <mergeCell ref="I96:I99"/>
    <mergeCell ref="H100:H103"/>
    <mergeCell ref="I100:I103"/>
    <mergeCell ref="H107:H109"/>
    <mergeCell ref="I107:I109"/>
    <mergeCell ref="H639:H642"/>
    <mergeCell ref="I639:I642"/>
    <mergeCell ref="H2313:H2317"/>
    <mergeCell ref="I2313:I2317"/>
    <mergeCell ref="H2303:H2307"/>
    <mergeCell ref="I2303:I2307"/>
    <mergeCell ref="H2308:H2312"/>
    <mergeCell ref="I2308:I2312"/>
    <mergeCell ref="H2293:H2296"/>
    <mergeCell ref="I2293:I2296"/>
    <mergeCell ref="H575:H578"/>
    <mergeCell ref="I575:I578"/>
    <mergeCell ref="H582:H586"/>
    <mergeCell ref="I582:I586"/>
    <mergeCell ref="H588:H594"/>
    <mergeCell ref="I588:I594"/>
    <mergeCell ref="H595:H600"/>
    <mergeCell ref="I595:I600"/>
    <mergeCell ref="H601:H603"/>
    <mergeCell ref="I601:I603"/>
    <mergeCell ref="H604:H609"/>
    <mergeCell ref="I604:I609"/>
    <mergeCell ref="H610:H613"/>
    <mergeCell ref="I610:I613"/>
    <mergeCell ref="H614:H617"/>
    <mergeCell ref="I614:I617"/>
    <mergeCell ref="H618:H621"/>
    <mergeCell ref="I618:I621"/>
    <mergeCell ref="H622:H627"/>
    <mergeCell ref="I622:I627"/>
    <mergeCell ref="H628:H633"/>
    <mergeCell ref="I628:I633"/>
    <mergeCell ref="H634:H637"/>
    <mergeCell ref="I634:I637"/>
    <mergeCell ref="H27:H30"/>
    <mergeCell ref="I27:I30"/>
    <mergeCell ref="H31:H34"/>
    <mergeCell ref="I31:I34"/>
    <mergeCell ref="H35:H38"/>
    <mergeCell ref="I35:I38"/>
    <mergeCell ref="H39:H43"/>
    <mergeCell ref="I39:I43"/>
    <mergeCell ref="H49:H53"/>
    <mergeCell ref="I49:I53"/>
    <mergeCell ref="H58:H61"/>
    <mergeCell ref="I58:I61"/>
    <mergeCell ref="H62:H65"/>
    <mergeCell ref="I62:I65"/>
    <mergeCell ref="H66:H69"/>
    <mergeCell ref="I66:I69"/>
    <mergeCell ref="H83:H87"/>
    <mergeCell ref="I83:I87"/>
    <mergeCell ref="H71:H75"/>
    <mergeCell ref="I71:I75"/>
    <mergeCell ref="H80:H82"/>
    <mergeCell ref="I80:I82"/>
  </mergeCells>
  <printOptions horizontalCentered="1"/>
  <pageMargins left="0.1968503937007874" right="0.1968503937007874" top="0.47" bottom="0.3937007874015748" header="0.2755905511811024" footer="0.1968503937007874"/>
  <pageSetup fitToHeight="70" fitToWidth="1" horizontalDpi="600" verticalDpi="600" orientation="landscape" paperSize="9" scale="73" r:id="rId3"/>
  <headerFooter alignWithMargins="0">
    <oddFooter>&amp;CСтор. &amp;P із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workbookViewId="0" topLeftCell="A1">
      <selection activeCell="V3" sqref="V3"/>
    </sheetView>
  </sheetViews>
  <sheetFormatPr defaultColWidth="9.00390625" defaultRowHeight="12.75"/>
  <cols>
    <col min="1" max="1" width="3.50390625" style="275" customWidth="1"/>
    <col min="2" max="2" width="34.625" style="274" customWidth="1"/>
    <col min="3" max="3" width="12.00390625" style="281" customWidth="1"/>
    <col min="4" max="4" width="10.00390625" style="278" customWidth="1"/>
    <col min="5" max="5" width="7.00390625" style="275" customWidth="1"/>
    <col min="6" max="6" width="8.375" style="275" customWidth="1"/>
    <col min="7" max="7" width="8.625" style="278" customWidth="1"/>
    <col min="8" max="8" width="5.375" style="275" customWidth="1"/>
    <col min="9" max="9" width="6.875" style="275" customWidth="1"/>
    <col min="10" max="10" width="8.625" style="275" customWidth="1"/>
    <col min="11" max="11" width="12.625" style="281" customWidth="1"/>
    <col min="12" max="12" width="15.75390625" style="274" customWidth="1"/>
    <col min="13" max="14" width="5.125" style="275" customWidth="1"/>
    <col min="15" max="15" width="4.00390625" style="275" customWidth="1"/>
    <col min="16" max="16" width="5.125" style="275" customWidth="1"/>
    <col min="17" max="17" width="4.375" style="275" customWidth="1"/>
    <col min="18" max="18" width="3.50390625" style="275" customWidth="1"/>
    <col min="19" max="19" width="3.625" style="275" customWidth="1"/>
    <col min="20" max="20" width="4.50390625" style="275" customWidth="1"/>
    <col min="21" max="16384" width="8.875" style="274" customWidth="1"/>
  </cols>
  <sheetData>
    <row r="1" spans="2:20" s="417" customFormat="1" ht="20.25">
      <c r="B1" s="417" t="s">
        <v>470</v>
      </c>
      <c r="C1" s="418"/>
      <c r="D1" s="419"/>
      <c r="E1" s="420"/>
      <c r="F1" s="420"/>
      <c r="G1" s="419"/>
      <c r="H1" s="420"/>
      <c r="I1" s="420"/>
      <c r="J1" s="420"/>
      <c r="K1" s="418"/>
      <c r="M1" s="420"/>
      <c r="N1" s="420"/>
      <c r="O1" s="420"/>
      <c r="P1" s="420"/>
      <c r="Q1" s="420"/>
      <c r="R1" s="420"/>
      <c r="S1" s="420"/>
      <c r="T1" s="420"/>
    </row>
    <row r="2" spans="1:12" ht="15">
      <c r="A2" s="274"/>
      <c r="L2" s="493" t="s">
        <v>2145</v>
      </c>
    </row>
    <row r="3" spans="1:20" s="422" customFormat="1" ht="45.75" customHeight="1">
      <c r="A3" s="638" t="s">
        <v>198</v>
      </c>
      <c r="B3" s="638" t="s">
        <v>1809</v>
      </c>
      <c r="C3" s="641" t="s">
        <v>2542</v>
      </c>
      <c r="D3" s="638" t="s">
        <v>2548</v>
      </c>
      <c r="E3" s="638"/>
      <c r="F3" s="421"/>
      <c r="G3" s="638" t="s">
        <v>2548</v>
      </c>
      <c r="H3" s="638"/>
      <c r="I3" s="638" t="s">
        <v>1815</v>
      </c>
      <c r="J3" s="638"/>
      <c r="K3" s="638"/>
      <c r="L3" s="641" t="s">
        <v>2559</v>
      </c>
      <c r="M3" s="637" t="s">
        <v>347</v>
      </c>
      <c r="N3" s="638"/>
      <c r="O3" s="638"/>
      <c r="P3" s="638"/>
      <c r="Q3" s="639" t="s">
        <v>348</v>
      </c>
      <c r="R3" s="640"/>
      <c r="S3" s="640"/>
      <c r="T3" s="640"/>
    </row>
    <row r="4" spans="1:20" s="422" customFormat="1" ht="15.75">
      <c r="A4" s="638"/>
      <c r="B4" s="638"/>
      <c r="C4" s="642"/>
      <c r="D4" s="423" t="s">
        <v>1811</v>
      </c>
      <c r="E4" s="421" t="s">
        <v>1813</v>
      </c>
      <c r="F4" s="421" t="s">
        <v>1814</v>
      </c>
      <c r="G4" s="423" t="s">
        <v>1812</v>
      </c>
      <c r="H4" s="421" t="s">
        <v>1813</v>
      </c>
      <c r="I4" s="421" t="s">
        <v>1816</v>
      </c>
      <c r="J4" s="421" t="s">
        <v>1812</v>
      </c>
      <c r="K4" s="421" t="s">
        <v>2539</v>
      </c>
      <c r="L4" s="642"/>
      <c r="M4" s="421">
        <v>1</v>
      </c>
      <c r="N4" s="421">
        <v>2</v>
      </c>
      <c r="O4" s="421">
        <v>3</v>
      </c>
      <c r="P4" s="424" t="s">
        <v>1562</v>
      </c>
      <c r="Q4" s="421">
        <v>1</v>
      </c>
      <c r="R4" s="421">
        <v>2</v>
      </c>
      <c r="S4" s="421">
        <v>3</v>
      </c>
      <c r="T4" s="424" t="s">
        <v>1562</v>
      </c>
    </row>
    <row r="5" spans="1:20" ht="15">
      <c r="A5" s="438">
        <v>1</v>
      </c>
      <c r="B5" s="277" t="s">
        <v>1810</v>
      </c>
      <c r="C5" s="280" t="s">
        <v>1533</v>
      </c>
      <c r="D5" s="279" t="s">
        <v>1363</v>
      </c>
      <c r="E5" s="276">
        <v>1</v>
      </c>
      <c r="F5" s="276" t="s">
        <v>202</v>
      </c>
      <c r="G5" s="279" t="s">
        <v>1020</v>
      </c>
      <c r="H5" s="276">
        <v>5</v>
      </c>
      <c r="I5" s="276" t="s">
        <v>218</v>
      </c>
      <c r="J5" s="276" t="s">
        <v>622</v>
      </c>
      <c r="K5" s="280"/>
      <c r="L5" s="277" t="s">
        <v>1631</v>
      </c>
      <c r="M5" s="400">
        <f>SUM(Особисті!P1669)</f>
        <v>12</v>
      </c>
      <c r="N5" s="401">
        <f>SUM(Особисті!Q1669)</f>
        <v>8</v>
      </c>
      <c r="O5" s="402">
        <f>SUM(Особисті!R1669)</f>
        <v>2</v>
      </c>
      <c r="P5" s="403">
        <f>SUM(M5:O5)</f>
        <v>22</v>
      </c>
      <c r="Q5" s="400"/>
      <c r="R5" s="401"/>
      <c r="S5" s="402"/>
      <c r="T5" s="403"/>
    </row>
    <row r="6" spans="1:20" ht="15">
      <c r="A6" s="276">
        <v>2</v>
      </c>
      <c r="B6" s="277" t="s">
        <v>2541</v>
      </c>
      <c r="C6" s="282">
        <v>28935</v>
      </c>
      <c r="D6" s="283" t="s">
        <v>337</v>
      </c>
      <c r="E6" s="276">
        <v>1</v>
      </c>
      <c r="F6" s="276" t="s">
        <v>1317</v>
      </c>
      <c r="G6" s="283" t="s">
        <v>1020</v>
      </c>
      <c r="H6" s="276">
        <v>1</v>
      </c>
      <c r="I6" s="276" t="s">
        <v>622</v>
      </c>
      <c r="J6" s="276" t="s">
        <v>499</v>
      </c>
      <c r="K6" s="280" t="s">
        <v>400</v>
      </c>
      <c r="L6" s="277">
        <v>1999</v>
      </c>
      <c r="M6" s="400">
        <f>SUM(Особисті!P1758)</f>
        <v>1</v>
      </c>
      <c r="N6" s="401">
        <f>SUM(Особисті!Q1758)</f>
        <v>0</v>
      </c>
      <c r="O6" s="402">
        <f>SUM(Особисті!R1758)</f>
        <v>1</v>
      </c>
      <c r="P6" s="403">
        <f aca="true" t="shared" si="0" ref="P6:P28">SUM(M6:O6)</f>
        <v>2</v>
      </c>
      <c r="Q6" s="400"/>
      <c r="R6" s="401"/>
      <c r="S6" s="402"/>
      <c r="T6" s="403"/>
    </row>
    <row r="7" spans="1:20" ht="15">
      <c r="A7" s="276">
        <v>3</v>
      </c>
      <c r="B7" s="277" t="s">
        <v>2540</v>
      </c>
      <c r="C7" s="282">
        <v>29519</v>
      </c>
      <c r="D7" s="279" t="s">
        <v>1066</v>
      </c>
      <c r="E7" s="276">
        <v>1</v>
      </c>
      <c r="F7" s="276" t="s">
        <v>206</v>
      </c>
      <c r="G7" s="283" t="s">
        <v>1090</v>
      </c>
      <c r="H7" s="298">
        <v>5</v>
      </c>
      <c r="I7" s="276" t="s">
        <v>2629</v>
      </c>
      <c r="J7" s="276" t="s">
        <v>622</v>
      </c>
      <c r="K7" s="280"/>
      <c r="L7" s="277" t="s">
        <v>1632</v>
      </c>
      <c r="M7" s="400">
        <f>SUM(Особисті!P1814)</f>
        <v>1</v>
      </c>
      <c r="N7" s="401">
        <f>SUM(Особисті!Q1814)</f>
        <v>2</v>
      </c>
      <c r="O7" s="402">
        <f>SUM(Особисті!R1814)</f>
        <v>1</v>
      </c>
      <c r="P7" s="403">
        <f t="shared" si="0"/>
        <v>4</v>
      </c>
      <c r="Q7" s="400"/>
      <c r="R7" s="401"/>
      <c r="S7" s="402"/>
      <c r="T7" s="403"/>
    </row>
    <row r="8" spans="1:20" ht="15">
      <c r="A8" s="438">
        <v>4</v>
      </c>
      <c r="B8" s="277" t="s">
        <v>2547</v>
      </c>
      <c r="C8" s="282">
        <v>30343</v>
      </c>
      <c r="D8" s="279" t="s">
        <v>1065</v>
      </c>
      <c r="E8" s="276">
        <v>1</v>
      </c>
      <c r="F8" s="276" t="s">
        <v>1498</v>
      </c>
      <c r="G8" s="279" t="s">
        <v>1074</v>
      </c>
      <c r="H8" s="276">
        <v>5</v>
      </c>
      <c r="I8" s="276" t="s">
        <v>2543</v>
      </c>
      <c r="J8" s="276" t="s">
        <v>622</v>
      </c>
      <c r="K8" s="280" t="s">
        <v>1648</v>
      </c>
      <c r="L8" s="277" t="s">
        <v>1076</v>
      </c>
      <c r="M8" s="400">
        <f>SUM(Особисті!P1477)</f>
        <v>3</v>
      </c>
      <c r="N8" s="401">
        <f>SUM(Особисті!Q1477)</f>
        <v>5</v>
      </c>
      <c r="O8" s="402">
        <f>SUM(Особисті!R1477)</f>
        <v>0</v>
      </c>
      <c r="P8" s="403">
        <f t="shared" si="0"/>
        <v>8</v>
      </c>
      <c r="Q8" s="400"/>
      <c r="R8" s="401"/>
      <c r="S8" s="402"/>
      <c r="T8" s="403"/>
    </row>
    <row r="9" spans="1:20" ht="15">
      <c r="A9" s="276"/>
      <c r="B9" s="276" t="s">
        <v>2557</v>
      </c>
      <c r="C9" s="276" t="s">
        <v>2557</v>
      </c>
      <c r="D9" s="283" t="s">
        <v>1077</v>
      </c>
      <c r="E9" s="276" t="s">
        <v>962</v>
      </c>
      <c r="F9" s="276" t="s">
        <v>213</v>
      </c>
      <c r="G9" s="283" t="s">
        <v>1078</v>
      </c>
      <c r="H9" s="276" t="s">
        <v>1762</v>
      </c>
      <c r="I9" s="276" t="s">
        <v>775</v>
      </c>
      <c r="J9" s="276" t="s">
        <v>775</v>
      </c>
      <c r="K9" s="280"/>
      <c r="L9" s="277"/>
      <c r="M9" s="400"/>
      <c r="N9" s="401"/>
      <c r="O9" s="402"/>
      <c r="P9" s="403">
        <f t="shared" si="0"/>
        <v>0</v>
      </c>
      <c r="Q9" s="400"/>
      <c r="R9" s="401"/>
      <c r="S9" s="402"/>
      <c r="T9" s="403"/>
    </row>
    <row r="10" spans="1:20" ht="15">
      <c r="A10" s="438">
        <v>5</v>
      </c>
      <c r="B10" s="277" t="s">
        <v>2551</v>
      </c>
      <c r="C10" s="280" t="s">
        <v>399</v>
      </c>
      <c r="D10" s="279" t="s">
        <v>1065</v>
      </c>
      <c r="E10" s="276">
        <v>1</v>
      </c>
      <c r="F10" s="276" t="s">
        <v>224</v>
      </c>
      <c r="G10" s="279" t="s">
        <v>1074</v>
      </c>
      <c r="H10" s="276">
        <v>5</v>
      </c>
      <c r="I10" s="276" t="s">
        <v>2629</v>
      </c>
      <c r="J10" s="276" t="s">
        <v>215</v>
      </c>
      <c r="K10" s="280"/>
      <c r="L10" s="277" t="s">
        <v>1531</v>
      </c>
      <c r="M10" s="400">
        <f>SUM(Особисті!P1596)</f>
        <v>7</v>
      </c>
      <c r="N10" s="401">
        <f>SUM(Особисті!Q1596)</f>
        <v>3</v>
      </c>
      <c r="O10" s="402">
        <f>SUM(Особисті!R1596)</f>
        <v>5</v>
      </c>
      <c r="P10" s="403">
        <f t="shared" si="0"/>
        <v>15</v>
      </c>
      <c r="Q10" s="400"/>
      <c r="R10" s="401"/>
      <c r="S10" s="402"/>
      <c r="T10" s="403"/>
    </row>
    <row r="11" spans="1:20" ht="15">
      <c r="A11" s="438">
        <v>6</v>
      </c>
      <c r="B11" s="277" t="s">
        <v>2544</v>
      </c>
      <c r="C11" s="280" t="s">
        <v>349</v>
      </c>
      <c r="D11" s="279" t="s">
        <v>1929</v>
      </c>
      <c r="E11" s="276">
        <v>0</v>
      </c>
      <c r="F11" s="276" t="s">
        <v>212</v>
      </c>
      <c r="G11" s="279" t="s">
        <v>1337</v>
      </c>
      <c r="H11" s="276" t="s">
        <v>2549</v>
      </c>
      <c r="I11" s="276" t="s">
        <v>622</v>
      </c>
      <c r="J11" s="276" t="s">
        <v>499</v>
      </c>
      <c r="K11" s="280" t="s">
        <v>400</v>
      </c>
      <c r="L11" s="277" t="s">
        <v>1633</v>
      </c>
      <c r="M11" s="400">
        <f>SUM(Особисті!P1157)</f>
        <v>16</v>
      </c>
      <c r="N11" s="401">
        <f>SUM(Особисті!Q1157)</f>
        <v>12</v>
      </c>
      <c r="O11" s="402">
        <f>SUM(Особисті!R1157)</f>
        <v>6</v>
      </c>
      <c r="P11" s="403">
        <f t="shared" si="0"/>
        <v>34</v>
      </c>
      <c r="Q11" s="400">
        <f>SUM(Особисті!T1157)</f>
        <v>1</v>
      </c>
      <c r="R11" s="401"/>
      <c r="S11" s="402"/>
      <c r="T11" s="403">
        <f>SUM(Q11:S11)</f>
        <v>1</v>
      </c>
    </row>
    <row r="12" spans="1:20" ht="15">
      <c r="A12" s="276"/>
      <c r="B12" s="276" t="s">
        <v>2557</v>
      </c>
      <c r="C12" s="276" t="s">
        <v>2557</v>
      </c>
      <c r="D12" s="279" t="s">
        <v>2554</v>
      </c>
      <c r="E12" s="276" t="s">
        <v>252</v>
      </c>
      <c r="F12" s="276" t="s">
        <v>227</v>
      </c>
      <c r="G12" s="279" t="s">
        <v>2555</v>
      </c>
      <c r="H12" s="276" t="s">
        <v>2549</v>
      </c>
      <c r="I12" s="276" t="s">
        <v>775</v>
      </c>
      <c r="J12" s="276" t="s">
        <v>775</v>
      </c>
      <c r="K12" s="280"/>
      <c r="L12" s="277" t="s">
        <v>2261</v>
      </c>
      <c r="M12" s="400">
        <v>1</v>
      </c>
      <c r="N12" s="401">
        <v>2</v>
      </c>
      <c r="O12" s="402">
        <v>2</v>
      </c>
      <c r="P12" s="403">
        <f>SUM(M12:O12)</f>
        <v>5</v>
      </c>
      <c r="Q12" s="400"/>
      <c r="R12" s="401"/>
      <c r="S12" s="402"/>
      <c r="T12" s="403"/>
    </row>
    <row r="13" spans="1:20" ht="15">
      <c r="A13" s="276"/>
      <c r="B13" s="276" t="s">
        <v>2557</v>
      </c>
      <c r="C13" s="276" t="s">
        <v>2557</v>
      </c>
      <c r="D13" s="277"/>
      <c r="E13" s="277"/>
      <c r="F13" s="277"/>
      <c r="G13" s="277"/>
      <c r="H13" s="277"/>
      <c r="I13" s="277"/>
      <c r="J13" s="277"/>
      <c r="K13" s="280" t="s">
        <v>400</v>
      </c>
      <c r="L13" s="433" t="s">
        <v>2262</v>
      </c>
      <c r="M13" s="427">
        <f>SUM(Особисті!W1157)</f>
        <v>16</v>
      </c>
      <c r="N13" s="428">
        <f>SUM(Особисті!X1157)</f>
        <v>20</v>
      </c>
      <c r="O13" s="429">
        <f>SUM(Особисті!Y1157)</f>
        <v>10</v>
      </c>
      <c r="P13" s="432">
        <f t="shared" si="0"/>
        <v>46</v>
      </c>
      <c r="Q13" s="427"/>
      <c r="R13" s="428"/>
      <c r="S13" s="429">
        <f>SUM(Особисті!V1157)</f>
        <v>2</v>
      </c>
      <c r="T13" s="432">
        <f>SUM(Q13:S13)</f>
        <v>2</v>
      </c>
    </row>
    <row r="14" spans="1:20" ht="15">
      <c r="A14" s="276">
        <v>7</v>
      </c>
      <c r="B14" s="277" t="s">
        <v>2618</v>
      </c>
      <c r="C14" s="280" t="s">
        <v>350</v>
      </c>
      <c r="D14" s="279" t="s">
        <v>1073</v>
      </c>
      <c r="E14" s="276">
        <v>1</v>
      </c>
      <c r="F14" s="276" t="s">
        <v>2619</v>
      </c>
      <c r="G14" s="279" t="s">
        <v>1075</v>
      </c>
      <c r="H14" s="276">
        <v>5</v>
      </c>
      <c r="I14" s="276" t="s">
        <v>2629</v>
      </c>
      <c r="J14" s="276" t="s">
        <v>2629</v>
      </c>
      <c r="K14" s="280" t="s">
        <v>400</v>
      </c>
      <c r="L14" s="277" t="s">
        <v>1634</v>
      </c>
      <c r="M14" s="400">
        <f>SUM(Особисті!P1746)</f>
        <v>4</v>
      </c>
      <c r="N14" s="401">
        <f>SUM(Особисті!Q1746)</f>
        <v>2</v>
      </c>
      <c r="O14" s="402">
        <f>SUM(Особисті!R1746)</f>
        <v>2</v>
      </c>
      <c r="P14" s="403">
        <f t="shared" si="0"/>
        <v>8</v>
      </c>
      <c r="Q14" s="400"/>
      <c r="R14" s="401"/>
      <c r="S14" s="402"/>
      <c r="T14" s="403"/>
    </row>
    <row r="15" spans="1:20" ht="15">
      <c r="A15" s="276">
        <v>8</v>
      </c>
      <c r="B15" s="277" t="s">
        <v>1505</v>
      </c>
      <c r="C15" s="280" t="s">
        <v>351</v>
      </c>
      <c r="D15" s="279" t="s">
        <v>1083</v>
      </c>
      <c r="E15" s="276">
        <v>4</v>
      </c>
      <c r="F15" s="276" t="s">
        <v>1084</v>
      </c>
      <c r="G15" s="279" t="s">
        <v>1074</v>
      </c>
      <c r="H15" s="276">
        <v>5</v>
      </c>
      <c r="I15" s="276" t="s">
        <v>215</v>
      </c>
      <c r="J15" s="276" t="s">
        <v>499</v>
      </c>
      <c r="K15" s="280" t="s">
        <v>400</v>
      </c>
      <c r="L15" s="276" t="s">
        <v>400</v>
      </c>
      <c r="M15" s="400" t="s">
        <v>205</v>
      </c>
      <c r="N15" s="401" t="s">
        <v>205</v>
      </c>
      <c r="O15" s="402" t="s">
        <v>205</v>
      </c>
      <c r="P15" s="403">
        <f t="shared" si="0"/>
        <v>0</v>
      </c>
      <c r="Q15" s="400"/>
      <c r="R15" s="401"/>
      <c r="S15" s="402"/>
      <c r="T15" s="403"/>
    </row>
    <row r="16" spans="1:20" ht="15">
      <c r="A16" s="276">
        <v>9</v>
      </c>
      <c r="B16" s="277" t="s">
        <v>2626</v>
      </c>
      <c r="C16" s="280" t="s">
        <v>353</v>
      </c>
      <c r="D16" s="279" t="s">
        <v>1064</v>
      </c>
      <c r="E16" s="276">
        <v>1</v>
      </c>
      <c r="F16" s="276" t="s">
        <v>2619</v>
      </c>
      <c r="G16" s="279" t="s">
        <v>2553</v>
      </c>
      <c r="H16" s="276">
        <v>4</v>
      </c>
      <c r="I16" s="276" t="s">
        <v>215</v>
      </c>
      <c r="J16" s="276" t="s">
        <v>499</v>
      </c>
      <c r="K16" s="280">
        <v>2003</v>
      </c>
      <c r="L16" s="277">
        <v>2003</v>
      </c>
      <c r="M16" s="400">
        <f>SUM(Особисті!P1437)</f>
        <v>2</v>
      </c>
      <c r="N16" s="401">
        <f>SUM(Особисті!Q1437)</f>
        <v>2</v>
      </c>
      <c r="O16" s="402">
        <f>SUM(Особисті!R1437)</f>
        <v>1</v>
      </c>
      <c r="P16" s="403">
        <f t="shared" si="0"/>
        <v>5</v>
      </c>
      <c r="Q16" s="400"/>
      <c r="R16" s="401"/>
      <c r="S16" s="402"/>
      <c r="T16" s="403"/>
    </row>
    <row r="17" spans="1:20" ht="15">
      <c r="A17" s="438">
        <v>10</v>
      </c>
      <c r="B17" s="277" t="s">
        <v>2552</v>
      </c>
      <c r="C17" s="280" t="s">
        <v>352</v>
      </c>
      <c r="D17" s="279" t="s">
        <v>1064</v>
      </c>
      <c r="E17" s="276">
        <v>1</v>
      </c>
      <c r="F17" s="276" t="s">
        <v>2619</v>
      </c>
      <c r="G17" s="279" t="s">
        <v>2094</v>
      </c>
      <c r="H17" s="276">
        <v>4</v>
      </c>
      <c r="I17" s="276" t="s">
        <v>776</v>
      </c>
      <c r="J17" s="276" t="s">
        <v>215</v>
      </c>
      <c r="K17" s="282">
        <v>39430</v>
      </c>
      <c r="L17" s="277" t="s">
        <v>1635</v>
      </c>
      <c r="M17" s="400">
        <f>SUM(Особисті!P1404)</f>
        <v>14</v>
      </c>
      <c r="N17" s="401">
        <f>SUM(Особисті!Q1404)</f>
        <v>9</v>
      </c>
      <c r="O17" s="402">
        <f>SUM(Особисті!R1404)</f>
        <v>5</v>
      </c>
      <c r="P17" s="403">
        <f t="shared" si="0"/>
        <v>28</v>
      </c>
      <c r="Q17" s="400"/>
      <c r="R17" s="401"/>
      <c r="S17" s="402"/>
      <c r="T17" s="403"/>
    </row>
    <row r="18" spans="1:20" ht="15">
      <c r="A18" s="438">
        <v>11</v>
      </c>
      <c r="B18" s="277" t="s">
        <v>2546</v>
      </c>
      <c r="C18" s="282">
        <v>32731</v>
      </c>
      <c r="D18" s="279" t="s">
        <v>1067</v>
      </c>
      <c r="E18" s="276">
        <v>1</v>
      </c>
      <c r="F18" s="276" t="s">
        <v>213</v>
      </c>
      <c r="G18" s="279" t="s">
        <v>2554</v>
      </c>
      <c r="H18" s="276" t="s">
        <v>2549</v>
      </c>
      <c r="I18" s="276" t="s">
        <v>214</v>
      </c>
      <c r="J18" s="276" t="s">
        <v>215</v>
      </c>
      <c r="K18" s="282">
        <v>41039</v>
      </c>
      <c r="L18" s="277" t="s">
        <v>1532</v>
      </c>
      <c r="M18" s="400">
        <f>SUM(Особисті!P644)</f>
        <v>18</v>
      </c>
      <c r="N18" s="401">
        <f>SUM(Особисті!Q644)</f>
        <v>18</v>
      </c>
      <c r="O18" s="402">
        <f>SUM(Особисті!R644)</f>
        <v>12</v>
      </c>
      <c r="P18" s="403">
        <f t="shared" si="0"/>
        <v>48</v>
      </c>
      <c r="Q18" s="400"/>
      <c r="R18" s="401"/>
      <c r="S18" s="402"/>
      <c r="T18" s="403"/>
    </row>
    <row r="19" spans="1:20" ht="15">
      <c r="A19" s="276"/>
      <c r="B19" s="276" t="s">
        <v>2557</v>
      </c>
      <c r="C19" s="276" t="s">
        <v>2557</v>
      </c>
      <c r="D19" s="279" t="s">
        <v>1068</v>
      </c>
      <c r="E19" s="276" t="s">
        <v>252</v>
      </c>
      <c r="F19" s="276" t="s">
        <v>227</v>
      </c>
      <c r="G19" s="279" t="s">
        <v>2556</v>
      </c>
      <c r="H19" s="276" t="s">
        <v>2549</v>
      </c>
      <c r="I19" s="276" t="s">
        <v>214</v>
      </c>
      <c r="J19" s="276" t="s">
        <v>192</v>
      </c>
      <c r="K19" s="282">
        <v>41039</v>
      </c>
      <c r="L19" s="426" t="s">
        <v>394</v>
      </c>
      <c r="M19" s="427">
        <f>SUM(Особисті!W644)</f>
        <v>65</v>
      </c>
      <c r="N19" s="428">
        <f>SUM(Особисті!X644)</f>
        <v>29</v>
      </c>
      <c r="O19" s="429">
        <f>SUM(Особисті!Y644)</f>
        <v>19</v>
      </c>
      <c r="P19" s="432">
        <f t="shared" si="0"/>
        <v>113</v>
      </c>
      <c r="Q19" s="427">
        <f>SUM(Особисті!T644)</f>
        <v>18</v>
      </c>
      <c r="R19" s="428">
        <f>SUM(Особисті!U644)</f>
        <v>6</v>
      </c>
      <c r="S19" s="429">
        <f>SUM(Особисті!V644)</f>
        <v>10</v>
      </c>
      <c r="T19" s="432">
        <f>SUM(Q19:S19)</f>
        <v>34</v>
      </c>
    </row>
    <row r="20" spans="1:20" ht="15">
      <c r="A20" s="276"/>
      <c r="B20" s="276" t="s">
        <v>2557</v>
      </c>
      <c r="C20" s="276" t="s">
        <v>2557</v>
      </c>
      <c r="D20" s="279" t="s">
        <v>2556</v>
      </c>
      <c r="E20" s="277" t="s">
        <v>346</v>
      </c>
      <c r="F20" s="276"/>
      <c r="G20" s="279"/>
      <c r="H20" s="276"/>
      <c r="I20" s="276"/>
      <c r="J20" s="276" t="s">
        <v>775</v>
      </c>
      <c r="K20" s="280"/>
      <c r="L20" s="277"/>
      <c r="M20" s="400"/>
      <c r="N20" s="401"/>
      <c r="O20" s="402"/>
      <c r="P20" s="403"/>
      <c r="Q20" s="400"/>
      <c r="R20" s="401"/>
      <c r="S20" s="402"/>
      <c r="T20" s="403"/>
    </row>
    <row r="21" spans="1:20" ht="15">
      <c r="A21" s="276"/>
      <c r="B21" s="276" t="s">
        <v>2557</v>
      </c>
      <c r="C21" s="276" t="s">
        <v>2557</v>
      </c>
      <c r="D21" s="279" t="s">
        <v>2143</v>
      </c>
      <c r="E21" s="277" t="s">
        <v>2144</v>
      </c>
      <c r="F21" s="276"/>
      <c r="G21" s="279"/>
      <c r="H21" s="276"/>
      <c r="I21" s="276"/>
      <c r="J21" s="276"/>
      <c r="K21" s="280"/>
      <c r="L21" s="277"/>
      <c r="M21" s="400"/>
      <c r="N21" s="401"/>
      <c r="O21" s="402"/>
      <c r="P21" s="403"/>
      <c r="Q21" s="400"/>
      <c r="R21" s="401"/>
      <c r="S21" s="402"/>
      <c r="T21" s="403"/>
    </row>
    <row r="22" spans="1:20" ht="15">
      <c r="A22" s="438">
        <v>12</v>
      </c>
      <c r="B22" s="277" t="s">
        <v>2545</v>
      </c>
      <c r="C22" s="282">
        <v>33195</v>
      </c>
      <c r="D22" s="279" t="s">
        <v>1070</v>
      </c>
      <c r="E22" s="276">
        <v>1</v>
      </c>
      <c r="F22" s="276" t="s">
        <v>212</v>
      </c>
      <c r="G22" s="279" t="s">
        <v>2555</v>
      </c>
      <c r="H22" s="276"/>
      <c r="I22" s="276" t="s">
        <v>214</v>
      </c>
      <c r="J22" s="276" t="s">
        <v>215</v>
      </c>
      <c r="K22" s="445">
        <v>39441</v>
      </c>
      <c r="L22" s="277" t="s">
        <v>1636</v>
      </c>
      <c r="M22" s="400">
        <f>SUM(Особисті!P955)</f>
        <v>6</v>
      </c>
      <c r="N22" s="401">
        <f>SUM(Особисті!Q955)</f>
        <v>13</v>
      </c>
      <c r="O22" s="402">
        <f>SUM(Особисті!R955)</f>
        <v>7</v>
      </c>
      <c r="P22" s="403">
        <f t="shared" si="0"/>
        <v>26</v>
      </c>
      <c r="Q22" s="400"/>
      <c r="R22" s="401"/>
      <c r="S22" s="402"/>
      <c r="T22" s="403"/>
    </row>
    <row r="23" spans="1:20" ht="15">
      <c r="A23" s="276"/>
      <c r="B23" s="276" t="s">
        <v>2557</v>
      </c>
      <c r="C23" s="276" t="s">
        <v>2557</v>
      </c>
      <c r="D23" s="279"/>
      <c r="E23" s="279"/>
      <c r="F23" s="279"/>
      <c r="G23" s="279"/>
      <c r="H23" s="276"/>
      <c r="I23" s="276" t="s">
        <v>2543</v>
      </c>
      <c r="J23" s="276" t="s">
        <v>192</v>
      </c>
      <c r="K23" s="280"/>
      <c r="L23" s="433" t="s">
        <v>395</v>
      </c>
      <c r="M23" s="427">
        <f>SUM(Особисті!W955)</f>
        <v>41</v>
      </c>
      <c r="N23" s="428">
        <f>SUM(Особисті!X955)</f>
        <v>20</v>
      </c>
      <c r="O23" s="429">
        <f>SUM(Особисті!Y955)</f>
        <v>13</v>
      </c>
      <c r="P23" s="432">
        <f t="shared" si="0"/>
        <v>74</v>
      </c>
      <c r="Q23" s="427">
        <f>SUM(Особисті!T955)</f>
        <v>8</v>
      </c>
      <c r="R23" s="428">
        <f>SUM(Особисті!U955)</f>
        <v>4</v>
      </c>
      <c r="S23" s="429">
        <f>SUM(Особисті!V955)</f>
        <v>3</v>
      </c>
      <c r="T23" s="432">
        <f>SUM(Q23:S23)</f>
        <v>15</v>
      </c>
    </row>
    <row r="24" spans="1:20" ht="15">
      <c r="A24" s="276">
        <v>13</v>
      </c>
      <c r="B24" s="277" t="s">
        <v>2272</v>
      </c>
      <c r="C24" s="282"/>
      <c r="D24" s="279" t="s">
        <v>2271</v>
      </c>
      <c r="E24" s="279" t="s">
        <v>1236</v>
      </c>
      <c r="F24" s="279" t="s">
        <v>224</v>
      </c>
      <c r="G24" s="279"/>
      <c r="H24" s="276"/>
      <c r="I24" s="276" t="s">
        <v>2543</v>
      </c>
      <c r="J24" s="276"/>
      <c r="K24" s="277"/>
      <c r="L24" s="537"/>
      <c r="M24" s="400">
        <f>SUM(Особисті!P111)</f>
        <v>0</v>
      </c>
      <c r="N24" s="401">
        <f>SUM(Особисті!Q111)</f>
        <v>1</v>
      </c>
      <c r="O24" s="402">
        <f>SUM(Особисті!R111)</f>
        <v>0</v>
      </c>
      <c r="P24" s="403">
        <f>SUM(M24:O24)</f>
        <v>1</v>
      </c>
      <c r="Q24" s="400"/>
      <c r="R24" s="401"/>
      <c r="S24" s="402"/>
      <c r="T24" s="403"/>
    </row>
    <row r="25" spans="1:20" ht="15">
      <c r="A25" s="276">
        <v>14</v>
      </c>
      <c r="B25" s="277" t="s">
        <v>398</v>
      </c>
      <c r="C25" s="282">
        <v>34598</v>
      </c>
      <c r="D25" s="279" t="s">
        <v>1068</v>
      </c>
      <c r="E25" s="276">
        <v>1</v>
      </c>
      <c r="F25" s="276" t="s">
        <v>213</v>
      </c>
      <c r="G25" s="279"/>
      <c r="H25" s="276"/>
      <c r="I25" s="276" t="s">
        <v>217</v>
      </c>
      <c r="J25" s="276"/>
      <c r="K25" s="280"/>
      <c r="L25" s="297"/>
      <c r="M25" s="400">
        <f>SUM(Особисті!P105)</f>
        <v>0</v>
      </c>
      <c r="N25" s="401">
        <f>SUM(Особисті!Q105)</f>
        <v>0</v>
      </c>
      <c r="O25" s="402">
        <f>SUM(Особисті!R111)</f>
        <v>0</v>
      </c>
      <c r="P25" s="403">
        <f t="shared" si="0"/>
        <v>0</v>
      </c>
      <c r="Q25" s="400"/>
      <c r="R25" s="401"/>
      <c r="S25" s="402"/>
      <c r="T25" s="403"/>
    </row>
    <row r="26" spans="1:20" ht="15">
      <c r="A26" s="276">
        <v>15</v>
      </c>
      <c r="B26" s="277" t="s">
        <v>495</v>
      </c>
      <c r="C26" s="282">
        <v>35238</v>
      </c>
      <c r="D26" s="279" t="s">
        <v>1069</v>
      </c>
      <c r="E26" s="276">
        <v>1</v>
      </c>
      <c r="F26" s="276" t="s">
        <v>229</v>
      </c>
      <c r="G26" s="279"/>
      <c r="H26" s="276"/>
      <c r="I26" s="276" t="s">
        <v>218</v>
      </c>
      <c r="J26" s="276" t="s">
        <v>214</v>
      </c>
      <c r="K26" s="282" t="s">
        <v>2142</v>
      </c>
      <c r="L26" s="277"/>
      <c r="M26" s="400"/>
      <c r="N26" s="401"/>
      <c r="O26" s="402"/>
      <c r="P26" s="403">
        <f t="shared" si="0"/>
        <v>0</v>
      </c>
      <c r="Q26" s="400"/>
      <c r="R26" s="401"/>
      <c r="S26" s="402"/>
      <c r="T26" s="403"/>
    </row>
    <row r="27" spans="1:20" ht="15">
      <c r="A27" s="276">
        <v>16</v>
      </c>
      <c r="B27" s="277" t="s">
        <v>496</v>
      </c>
      <c r="C27" s="282">
        <v>35238</v>
      </c>
      <c r="D27" s="279" t="s">
        <v>1069</v>
      </c>
      <c r="E27" s="276">
        <v>1</v>
      </c>
      <c r="F27" s="276" t="s">
        <v>229</v>
      </c>
      <c r="G27" s="279"/>
      <c r="H27" s="276"/>
      <c r="I27" s="276" t="s">
        <v>218</v>
      </c>
      <c r="J27" s="276" t="s">
        <v>214</v>
      </c>
      <c r="K27" s="282" t="s">
        <v>2142</v>
      </c>
      <c r="L27" s="277"/>
      <c r="M27" s="400"/>
      <c r="N27" s="401"/>
      <c r="O27" s="402"/>
      <c r="P27" s="403">
        <f t="shared" si="0"/>
        <v>0</v>
      </c>
      <c r="Q27" s="400"/>
      <c r="R27" s="401"/>
      <c r="S27" s="402"/>
      <c r="T27" s="403"/>
    </row>
    <row r="28" spans="1:20" ht="15">
      <c r="A28" s="276">
        <v>17</v>
      </c>
      <c r="B28" s="277" t="s">
        <v>396</v>
      </c>
      <c r="C28" s="282">
        <v>35420</v>
      </c>
      <c r="D28" s="279" t="s">
        <v>1069</v>
      </c>
      <c r="E28" s="276">
        <v>1</v>
      </c>
      <c r="F28" s="276" t="s">
        <v>212</v>
      </c>
      <c r="G28" s="279"/>
      <c r="H28" s="276"/>
      <c r="I28" s="276" t="s">
        <v>217</v>
      </c>
      <c r="J28" s="276"/>
      <c r="K28" s="280"/>
      <c r="L28" s="277"/>
      <c r="M28" s="400">
        <f>SUM(Особисті!P25)</f>
        <v>2</v>
      </c>
      <c r="N28" s="401">
        <f>SUM(Особисті!Q25)</f>
        <v>2</v>
      </c>
      <c r="O28" s="402">
        <f>SUM(Особисті!R25)</f>
        <v>0</v>
      </c>
      <c r="P28" s="403">
        <f t="shared" si="0"/>
        <v>4</v>
      </c>
      <c r="Q28" s="400"/>
      <c r="R28" s="401"/>
      <c r="S28" s="402"/>
      <c r="T28" s="403"/>
    </row>
    <row r="29" spans="1:20" ht="15" thickBot="1">
      <c r="A29" s="409"/>
      <c r="B29" s="410"/>
      <c r="C29" s="411"/>
      <c r="D29" s="412"/>
      <c r="E29" s="409"/>
      <c r="F29" s="409"/>
      <c r="G29" s="412"/>
      <c r="H29" s="409"/>
      <c r="I29" s="409"/>
      <c r="J29" s="409"/>
      <c r="K29" s="411"/>
      <c r="L29" s="410"/>
      <c r="M29" s="413"/>
      <c r="N29" s="414"/>
      <c r="O29" s="415"/>
      <c r="P29" s="416"/>
      <c r="Q29" s="413"/>
      <c r="R29" s="414"/>
      <c r="S29" s="415"/>
      <c r="T29" s="416"/>
    </row>
    <row r="30" spans="11:20" ht="15" thickTop="1">
      <c r="K30" s="281" t="s">
        <v>494</v>
      </c>
      <c r="L30" s="274" t="s">
        <v>492</v>
      </c>
      <c r="M30" s="275">
        <f>SUM(M5:M12,M14:M17,M18,M20:M22,M25:M29)</f>
        <v>86</v>
      </c>
      <c r="N30" s="275">
        <f>SUM(N5:N12,N14:N17,N18,N20:N22,N25:N29)</f>
        <v>74</v>
      </c>
      <c r="O30" s="275">
        <f>SUM(O5:O12,O14:O17,O18,O20:O22,O25:O29)</f>
        <v>44</v>
      </c>
      <c r="P30" s="553">
        <f>SUM(M30:O30)</f>
        <v>200</v>
      </c>
      <c r="Q30" s="275">
        <v>1</v>
      </c>
      <c r="T30" s="275">
        <v>1</v>
      </c>
    </row>
    <row r="31" spans="12:20" ht="15">
      <c r="L31" s="554" t="s">
        <v>493</v>
      </c>
      <c r="M31" s="555">
        <f>SUM(M13,M19,M23)</f>
        <v>122</v>
      </c>
      <c r="N31" s="555">
        <f>SUM(N13,N19,N23)</f>
        <v>69</v>
      </c>
      <c r="O31" s="555">
        <f>SUM(O13,O19,O23)</f>
        <v>42</v>
      </c>
      <c r="P31" s="556">
        <f>SUM(M31:O31)</f>
        <v>233</v>
      </c>
      <c r="Q31" s="552">
        <f>SUM(Q13,Q19,Q23)</f>
        <v>26</v>
      </c>
      <c r="R31" s="439">
        <f>SUM(R13,R19,R23)</f>
        <v>10</v>
      </c>
      <c r="S31" s="439">
        <f>SUM(S13,S19,S23)</f>
        <v>15</v>
      </c>
      <c r="T31" s="440">
        <f>SUM(Q31:S31)</f>
        <v>51</v>
      </c>
    </row>
    <row r="33" spans="1:20" ht="15">
      <c r="A33" s="276"/>
      <c r="B33" s="277" t="s">
        <v>343</v>
      </c>
      <c r="C33" s="282">
        <v>21768</v>
      </c>
      <c r="D33" s="279" t="s">
        <v>344</v>
      </c>
      <c r="E33" s="277" t="s">
        <v>345</v>
      </c>
      <c r="F33" s="276"/>
      <c r="G33" s="279"/>
      <c r="H33" s="276"/>
      <c r="I33" s="276" t="s">
        <v>622</v>
      </c>
      <c r="J33" s="276" t="s">
        <v>215</v>
      </c>
      <c r="K33" s="280">
        <v>1996</v>
      </c>
      <c r="L33" s="277" t="s">
        <v>2495</v>
      </c>
      <c r="M33" s="400">
        <f>SUM(Особисті!P2319)</f>
        <v>62</v>
      </c>
      <c r="N33" s="401">
        <f>SUM(Особисті!Q2319)</f>
        <v>26</v>
      </c>
      <c r="O33" s="402">
        <f>SUM(Особисті!R2319)</f>
        <v>8</v>
      </c>
      <c r="P33" s="403">
        <f>SUM(M33:O33)</f>
        <v>96</v>
      </c>
      <c r="Q33" s="400"/>
      <c r="R33" s="401"/>
      <c r="S33" s="402"/>
      <c r="T33" s="403"/>
    </row>
    <row r="34" spans="1:20" ht="15">
      <c r="A34" s="276"/>
      <c r="B34" s="277"/>
      <c r="C34" s="280"/>
      <c r="D34" s="279"/>
      <c r="E34" s="276"/>
      <c r="F34" s="276"/>
      <c r="G34" s="279"/>
      <c r="H34" s="276"/>
      <c r="I34" s="276" t="s">
        <v>2543</v>
      </c>
      <c r="J34" s="276" t="s">
        <v>214</v>
      </c>
      <c r="K34" s="408">
        <v>2013</v>
      </c>
      <c r="L34" s="426" t="s">
        <v>2253</v>
      </c>
      <c r="M34" s="427">
        <f>SUM(Особисті!W2319)</f>
        <v>32</v>
      </c>
      <c r="N34" s="428">
        <f>SUM(Особисті!X2319)</f>
        <v>7</v>
      </c>
      <c r="O34" s="429">
        <f>SUM(Особисті!Y2319)</f>
        <v>11</v>
      </c>
      <c r="P34" s="432">
        <f>SUM(M34:O34)</f>
        <v>50</v>
      </c>
      <c r="Q34" s="400">
        <f>SUM(Особисті!T2319)</f>
        <v>6</v>
      </c>
      <c r="R34" s="401">
        <f>SUM(Особисті!U2319)</f>
        <v>3</v>
      </c>
      <c r="S34" s="402">
        <f>SUM(Особисті!V2319)</f>
        <v>3</v>
      </c>
      <c r="T34" s="403">
        <f>SUM(Q34:S34)</f>
        <v>12</v>
      </c>
    </row>
    <row r="36" spans="11:16" ht="15">
      <c r="K36" s="281" t="s">
        <v>2497</v>
      </c>
      <c r="M36" s="275">
        <f>SUM(M30,M33)</f>
        <v>148</v>
      </c>
      <c r="N36" s="275">
        <f>SUM(N30,N33)</f>
        <v>100</v>
      </c>
      <c r="O36" s="275">
        <f>SUM(O30,O33)</f>
        <v>52</v>
      </c>
      <c r="P36" s="275">
        <f>SUM(M36:O36)</f>
        <v>296</v>
      </c>
    </row>
    <row r="37" spans="11:16" ht="15">
      <c r="K37" s="517" t="s">
        <v>2498</v>
      </c>
      <c r="L37" s="518"/>
      <c r="M37" s="519">
        <f>SUM(M34,M23,M19,M13)</f>
        <v>154</v>
      </c>
      <c r="N37" s="519">
        <f>SUM(N34,N23,N19,N13)</f>
        <v>76</v>
      </c>
      <c r="O37" s="519">
        <f>SUM(O34,O23,O19,O13)</f>
        <v>53</v>
      </c>
      <c r="P37" s="519">
        <f>SUM(M37:O37)</f>
        <v>283</v>
      </c>
    </row>
    <row r="39" spans="1:20" ht="15">
      <c r="A39" s="276"/>
      <c r="B39" s="277" t="s">
        <v>397</v>
      </c>
      <c r="C39" s="282">
        <v>34325</v>
      </c>
      <c r="D39" s="279" t="s">
        <v>1069</v>
      </c>
      <c r="E39" s="276">
        <v>1</v>
      </c>
      <c r="F39" s="276" t="s">
        <v>238</v>
      </c>
      <c r="G39" s="279"/>
      <c r="H39" s="276"/>
      <c r="I39" s="276" t="s">
        <v>217</v>
      </c>
      <c r="J39" s="276"/>
      <c r="K39" s="280"/>
      <c r="L39" s="277" t="s">
        <v>2265</v>
      </c>
      <c r="M39" s="400"/>
      <c r="N39" s="401"/>
      <c r="O39" s="402"/>
      <c r="P39" s="403">
        <f>SUM(M39:O39)</f>
        <v>0</v>
      </c>
      <c r="Q39" s="400"/>
      <c r="R39" s="401"/>
      <c r="S39" s="402"/>
      <c r="T39" s="403"/>
    </row>
    <row r="40" spans="1:20" ht="15">
      <c r="A40" s="276"/>
      <c r="B40" s="277" t="s">
        <v>1081</v>
      </c>
      <c r="C40" s="282">
        <v>31978</v>
      </c>
      <c r="D40" s="279" t="s">
        <v>1064</v>
      </c>
      <c r="E40" s="276">
        <v>1</v>
      </c>
      <c r="F40" s="276" t="s">
        <v>224</v>
      </c>
      <c r="G40" s="279"/>
      <c r="H40" s="276"/>
      <c r="I40" s="276" t="s">
        <v>2543</v>
      </c>
      <c r="J40" s="276" t="s">
        <v>215</v>
      </c>
      <c r="K40" s="280"/>
      <c r="L40" s="438" t="s">
        <v>342</v>
      </c>
      <c r="M40" s="434">
        <v>2</v>
      </c>
      <c r="N40" s="435" t="s">
        <v>205</v>
      </c>
      <c r="O40" s="436" t="s">
        <v>205</v>
      </c>
      <c r="P40" s="437">
        <f>SUM(M40:O40)</f>
        <v>2</v>
      </c>
      <c r="Q40" s="400"/>
      <c r="R40" s="401"/>
      <c r="S40" s="402"/>
      <c r="T40" s="403"/>
    </row>
  </sheetData>
  <mergeCells count="9">
    <mergeCell ref="M3:P3"/>
    <mergeCell ref="Q3:T3"/>
    <mergeCell ref="A3:A4"/>
    <mergeCell ref="B3:B4"/>
    <mergeCell ref="C3:C4"/>
    <mergeCell ref="L3:L4"/>
    <mergeCell ref="D3:E3"/>
    <mergeCell ref="G3:H3"/>
    <mergeCell ref="I3:K3"/>
  </mergeCells>
  <printOptions/>
  <pageMargins left="0.3937007874015748" right="0.2362204724409449" top="0.7874015748031497" bottom="0.7874015748031497" header="0.5118110236220472" footer="0.5118110236220472"/>
  <pageSetup fitToHeight="1" fitToWidth="1"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 Ю.Н.</dc:creator>
  <cp:keywords/>
  <dc:description/>
  <cp:lastModifiedBy>Admin</cp:lastModifiedBy>
  <cp:lastPrinted>2014-09-20T22:08:20Z</cp:lastPrinted>
  <dcterms:created xsi:type="dcterms:W3CDTF">2003-11-07T18:12:27Z</dcterms:created>
  <dcterms:modified xsi:type="dcterms:W3CDTF">2014-09-20T22:08:53Z</dcterms:modified>
  <cp:category/>
  <cp:version/>
  <cp:contentType/>
  <cp:contentStatus/>
</cp:coreProperties>
</file>