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740" windowWidth="7680" windowHeight="9000" tabRatio="91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<sst xmlns="http://schemas.openxmlformats.org/spreadsheetml/2006/main" count="176" uniqueCount="84">
  <si>
    <t>Курс</t>
  </si>
  <si>
    <t>Група</t>
  </si>
  <si>
    <t>КД</t>
  </si>
  <si>
    <t>ТВБ</t>
  </si>
  <si>
    <t>ЗВ</t>
  </si>
  <si>
    <t>АМ</t>
  </si>
  <si>
    <t>ННІ енергетики, автоматики і енергозбереження</t>
  </si>
  <si>
    <t>ІТ</t>
  </si>
  <si>
    <t>місце</t>
  </si>
  <si>
    <t>бали</t>
  </si>
  <si>
    <t>Стрибки через скакалку</t>
  </si>
  <si>
    <t>Шашки</t>
  </si>
  <si>
    <t>Стрільба кульова</t>
  </si>
  <si>
    <t>Дартс</t>
  </si>
  <si>
    <t>Агро.</t>
  </si>
  <si>
    <t>МТ</t>
  </si>
  <si>
    <t>ЗРБЕ</t>
  </si>
  <si>
    <t>ЕАЕ</t>
  </si>
  <si>
    <t>Екон.</t>
  </si>
  <si>
    <t>ЛСПГ</t>
  </si>
  <si>
    <t>ХТУЯ</t>
  </si>
  <si>
    <t>Юрид.</t>
  </si>
  <si>
    <t>Вет.</t>
  </si>
  <si>
    <t>ГП</t>
  </si>
  <si>
    <t>Скоро-
чена назва</t>
  </si>
  <si>
    <t xml:space="preserve">ННІ лісового і  садово-паркового  господарства </t>
  </si>
  <si>
    <t>Механіко-технологічний факультет</t>
  </si>
  <si>
    <t>Факультет конструювання та дизайну</t>
  </si>
  <si>
    <t>Факультет аграрного  менеджменту</t>
  </si>
  <si>
    <t>Агробіологічний факультет</t>
  </si>
  <si>
    <t>Економічний факультет</t>
  </si>
  <si>
    <t>Факультет захисту рослин, біотехнологій та екології</t>
  </si>
  <si>
    <t>Факультет землевпорядкування</t>
  </si>
  <si>
    <t>Факультет інформаційних технологій</t>
  </si>
  <si>
    <t>Факультет тваринництва та водних біоресурсів</t>
  </si>
  <si>
    <t>Факультет харчових технологій та управління якістю продукції АПК</t>
  </si>
  <si>
    <t>Юридичний факультет</t>
  </si>
  <si>
    <t>Загаль-
не
місце</t>
  </si>
  <si>
    <t>Факультет ветеринарної медицини</t>
  </si>
  <si>
    <t xml:space="preserve">Зустрічна
естафета </t>
  </si>
  <si>
    <t>Науково-педагогічні працівники</t>
  </si>
  <si>
    <t>Студенти</t>
  </si>
  <si>
    <t>міс.</t>
  </si>
  <si>
    <t>Корпоративна сила (складання кубиків)</t>
  </si>
  <si>
    <t xml:space="preserve">ННІ / факультет </t>
  </si>
  <si>
    <t>ННІ післядипломної освіти</t>
  </si>
  <si>
    <t>ПДО</t>
  </si>
  <si>
    <t>№ з/п</t>
  </si>
  <si>
    <t>Перетягу-
вання канату</t>
  </si>
  <si>
    <t>Колек-
тивне присідання</t>
  </si>
  <si>
    <t>Сума балів студентів</t>
  </si>
  <si>
    <t>Сума балів НПП</t>
  </si>
  <si>
    <t>7-8</t>
  </si>
  <si>
    <t>13-16</t>
  </si>
  <si>
    <t>Місце студенти</t>
  </si>
  <si>
    <t>Місце НПП</t>
  </si>
  <si>
    <t>25-26.05.2017 р.</t>
  </si>
  <si>
    <t>Бочче</t>
  </si>
  <si>
    <r>
      <t xml:space="preserve">Корпоративна </t>
    </r>
    <r>
      <rPr>
        <b/>
        <sz val="12"/>
        <color indexed="8"/>
        <rFont val="Arial Cyr"/>
        <family val="0"/>
      </rPr>
      <t>сила</t>
    </r>
    <r>
      <rPr>
        <sz val="12"/>
        <color indexed="8"/>
        <rFont val="Arial Cyr"/>
        <family val="0"/>
      </rPr>
      <t xml:space="preserve">
(переміщення м’ячів)</t>
    </r>
  </si>
  <si>
    <t>А</t>
  </si>
  <si>
    <t>Загаль-
на сума балів</t>
  </si>
  <si>
    <t>Гуманітарно-педагогічний  факультет</t>
  </si>
  <si>
    <t>Напрямок підготовки</t>
  </si>
  <si>
    <t>10-12</t>
  </si>
  <si>
    <t>6-7</t>
  </si>
  <si>
    <t>М1</t>
  </si>
  <si>
    <t>ПВШ</t>
  </si>
  <si>
    <t>КН</t>
  </si>
  <si>
    <t>8-9</t>
  </si>
  <si>
    <t>10-11</t>
  </si>
  <si>
    <t>9</t>
  </si>
  <si>
    <t xml:space="preserve"> 4- 5 </t>
  </si>
  <si>
    <t xml:space="preserve"> 12-13 </t>
  </si>
  <si>
    <t>5-6</t>
  </si>
  <si>
    <t>9-12</t>
  </si>
  <si>
    <t xml:space="preserve"> - </t>
  </si>
  <si>
    <t xml:space="preserve"> 2-3 </t>
  </si>
  <si>
    <t xml:space="preserve"> 9-12 </t>
  </si>
  <si>
    <t xml:space="preserve"> 15-16 </t>
  </si>
  <si>
    <t xml:space="preserve"> 5-7 </t>
  </si>
  <si>
    <t xml:space="preserve"> 8-16 </t>
  </si>
  <si>
    <t>Спортивний комплекс НУБіП України</t>
  </si>
  <si>
    <t xml:space="preserve">Фізкультурно-спортивне свято  з  нагоди  «Дня  НУБіП  України  2017» </t>
  </si>
  <si>
    <t>Підсумкова таблиця результатів свята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</si>
</sst>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uhd.&quot;;\-#,##0&quot;uhd.&quot;"/>
    <numFmt numFmtId="181" formatCode="#,##0&quot;uhd.&quot;;[Red]\-#,##0&quot;uhd.&quot;"/>
    <numFmt numFmtId="182" formatCode="#,##0.00&quot;uhd.&quot;;\-#,##0.00&quot;uhd.&quot;"/>
    <numFmt numFmtId="183" formatCode="#,##0.00&quot;uhd.&quot;;[Red]\-#,##0.00&quot;uhd.&quot;"/>
    <numFmt numFmtId="184" formatCode="_-* #,##0&quot;uhd.&quot;_-;\-* #,##0&quot;uhd.&quot;_-;_-* &quot;-&quot;&quot;uhd.&quot;_-;_-@_-"/>
    <numFmt numFmtId="185" formatCode="_-* #,##0_u_h_d_._-;\-* #,##0_u_h_d_._-;_-* &quot;-&quot;_u_h_d_._-;_-@_-"/>
    <numFmt numFmtId="186" formatCode="_-* #,##0.00&quot;uhd.&quot;_-;\-* #,##0.00&quot;uhd.&quot;_-;_-* &quot;-&quot;??&quot;uhd.&quot;_-;_-@_-"/>
    <numFmt numFmtId="187" formatCode="_-* #,##0.00_u_h_d_._-;\-* #,##0.00_u_h_d_._-;_-* &quot;-&quot;??_u_h_d_._-;_-@_-"/>
    <numFmt numFmtId="188" formatCode="0.0"/>
    <numFmt numFmtId="189" formatCode="[$-FC19]d\ mmmm\ yyyy\ &quot;г.&quot;"/>
    <numFmt numFmtId="190" formatCode="[$-F800]dddd\,\ mmmm\ dd\,\ yyyy"/>
    <numFmt numFmtId="191" formatCode="dd/mm/yy;@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8"/>
      <name val="Arial"/>
      <family val="2"/>
    </font>
    <font>
      <sz val="1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6"/>
      <color indexed="8"/>
      <name val="Arial Cyr"/>
      <family val="0"/>
    </font>
    <font>
      <sz val="14"/>
      <color indexed="8"/>
      <name val="Arial Cyr"/>
      <family val="0"/>
    </font>
    <font>
      <sz val="10"/>
      <name val="Arial"/>
      <family val="2"/>
    </font>
    <font>
      <b/>
      <sz val="18"/>
      <color indexed="10"/>
      <name val="Arial Cyr"/>
      <family val="0"/>
    </font>
    <font>
      <b/>
      <sz val="12"/>
      <color indexed="10"/>
      <name val="Arial Cyr"/>
      <family val="0"/>
    </font>
    <font>
      <b/>
      <sz val="16"/>
      <name val="Arial Cyr"/>
      <family val="0"/>
    </font>
    <font>
      <b/>
      <sz val="16"/>
      <color indexed="8"/>
      <name val="Arial Cyr"/>
      <family val="0"/>
    </font>
    <font>
      <sz val="22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24"/>
      <color indexed="8"/>
      <name val="Arial Cyr"/>
      <family val="0"/>
    </font>
    <font>
      <b/>
      <sz val="14"/>
      <color indexed="8"/>
      <name val="Arial Cyr"/>
      <family val="0"/>
    </font>
    <font>
      <b/>
      <sz val="16"/>
      <color indexed="12"/>
      <name val="Arial Cyr"/>
      <family val="0"/>
    </font>
    <font>
      <b/>
      <sz val="14"/>
      <color indexed="30"/>
      <name val="Arial Cyr"/>
      <family val="0"/>
    </font>
    <font>
      <b/>
      <sz val="18"/>
      <color indexed="30"/>
      <name val="Arial Cyr"/>
      <family val="0"/>
    </font>
    <font>
      <sz val="18"/>
      <color indexed="16"/>
      <name val="Arial"/>
      <family val="2"/>
    </font>
    <font>
      <sz val="12"/>
      <color indexed="16"/>
      <name val="Arial Cyr"/>
      <family val="0"/>
    </font>
    <font>
      <b/>
      <sz val="12"/>
      <color indexed="16"/>
      <name val="Arial"/>
      <family val="2"/>
    </font>
    <font>
      <b/>
      <sz val="14"/>
      <color indexed="16"/>
      <name val="Arial Cyr"/>
      <family val="0"/>
    </font>
    <font>
      <b/>
      <sz val="14"/>
      <color indexed="16"/>
      <name val="Arial"/>
      <family val="2"/>
    </font>
    <font>
      <sz val="16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4"/>
      <color indexed="10"/>
      <name val="Arial Cyr"/>
      <family val="0"/>
    </font>
    <font>
      <b/>
      <sz val="16"/>
      <color indexed="10"/>
      <name val="Arial Cyr"/>
      <family val="0"/>
    </font>
    <font>
      <sz val="12"/>
      <color indexed="60"/>
      <name val="Arial"/>
      <family val="2"/>
    </font>
    <font>
      <sz val="16"/>
      <name val="Arial"/>
      <family val="2"/>
    </font>
    <font>
      <b/>
      <sz val="18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7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188" fontId="49" fillId="0" borderId="11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6" fontId="10" fillId="0" borderId="11" xfId="0" applyNumberFormat="1" applyFont="1" applyBorder="1" applyAlignment="1">
      <alignment horizontal="center" vertical="center"/>
    </xf>
    <xf numFmtId="188" fontId="48" fillId="0" borderId="11" xfId="0" applyNumberFormat="1" applyFont="1" applyBorder="1" applyAlignment="1">
      <alignment horizontal="center"/>
    </xf>
    <xf numFmtId="16" fontId="11" fillId="0" borderId="11" xfId="0" applyNumberFormat="1" applyFont="1" applyBorder="1" applyAlignment="1">
      <alignment horizontal="center" vertical="center"/>
    </xf>
    <xf numFmtId="188" fontId="50" fillId="0" borderId="1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/>
    </xf>
    <xf numFmtId="188" fontId="53" fillId="0" borderId="15" xfId="0" applyNumberFormat="1" applyFont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52" fillId="24" borderId="11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48" fillId="24" borderId="11" xfId="0" applyFont="1" applyFill="1" applyBorder="1" applyAlignment="1">
      <alignment horizontal="center"/>
    </xf>
    <xf numFmtId="49" fontId="11" fillId="24" borderId="11" xfId="0" applyNumberFormat="1" applyFont="1" applyFill="1" applyBorder="1" applyAlignment="1">
      <alignment horizontal="center" vertical="center"/>
    </xf>
    <xf numFmtId="188" fontId="48" fillId="24" borderId="11" xfId="0" applyNumberFormat="1" applyFont="1" applyFill="1" applyBorder="1" applyAlignment="1">
      <alignment horizontal="center"/>
    </xf>
    <xf numFmtId="49" fontId="10" fillId="24" borderId="11" xfId="0" applyNumberFormat="1" applyFont="1" applyFill="1" applyBorder="1" applyAlignment="1">
      <alignment horizontal="center" vertical="center"/>
    </xf>
    <xf numFmtId="188" fontId="49" fillId="24" borderId="11" xfId="0" applyNumberFormat="1" applyFont="1" applyFill="1" applyBorder="1" applyAlignment="1">
      <alignment horizontal="center"/>
    </xf>
    <xf numFmtId="188" fontId="50" fillId="24" borderId="14" xfId="0" applyNumberFormat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188" fontId="10" fillId="24" borderId="14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188" fontId="53" fillId="24" borderId="15" xfId="0" applyNumberFormat="1" applyFont="1" applyFill="1" applyBorder="1" applyAlignment="1">
      <alignment horizontal="center" vertical="center"/>
    </xf>
    <xf numFmtId="0" fontId="53" fillId="24" borderId="11" xfId="0" applyFont="1" applyFill="1" applyBorder="1" applyAlignment="1">
      <alignment horizontal="center" vertical="center"/>
    </xf>
    <xf numFmtId="16" fontId="11" fillId="24" borderId="11" xfId="0" applyNumberFormat="1" applyFont="1" applyFill="1" applyBorder="1" applyAlignment="1">
      <alignment horizontal="center" vertical="center"/>
    </xf>
    <xf numFmtId="16" fontId="10" fillId="24" borderId="1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/>
    </xf>
    <xf numFmtId="188" fontId="48" fillId="0" borderId="11" xfId="0" applyNumberFormat="1" applyFont="1" applyFill="1" applyBorder="1" applyAlignment="1">
      <alignment horizontal="center"/>
    </xf>
    <xf numFmtId="0" fontId="10" fillId="22" borderId="11" xfId="0" applyFont="1" applyFill="1" applyBorder="1" applyAlignment="1">
      <alignment horizontal="center" vertical="center"/>
    </xf>
    <xf numFmtId="0" fontId="48" fillId="22" borderId="11" xfId="0" applyFont="1" applyFill="1" applyBorder="1" applyAlignment="1">
      <alignment horizontal="center"/>
    </xf>
    <xf numFmtId="16" fontId="10" fillId="22" borderId="11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188" fontId="49" fillId="0" borderId="11" xfId="0" applyNumberFormat="1" applyFont="1" applyFill="1" applyBorder="1" applyAlignment="1">
      <alignment horizontal="center"/>
    </xf>
    <xf numFmtId="16" fontId="11" fillId="0" borderId="11" xfId="0" applyNumberFormat="1" applyFont="1" applyFill="1" applyBorder="1" applyAlignment="1">
      <alignment horizontal="center" vertical="center"/>
    </xf>
    <xf numFmtId="188" fontId="50" fillId="0" borderId="1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88" fontId="53" fillId="0" borderId="15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textRotation="180" wrapText="1"/>
    </xf>
    <xf numFmtId="0" fontId="22" fillId="22" borderId="14" xfId="0" applyFont="1" applyFill="1" applyBorder="1" applyAlignment="1">
      <alignment horizontal="center" vertical="center" textRotation="180" wrapText="1"/>
    </xf>
    <xf numFmtId="0" fontId="24" fillId="0" borderId="10" xfId="0" applyFont="1" applyBorder="1" applyAlignment="1">
      <alignment horizontal="center" vertical="center" textRotation="180" wrapText="1"/>
    </xf>
    <xf numFmtId="0" fontId="21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textRotation="180" wrapText="1"/>
    </xf>
    <xf numFmtId="0" fontId="51" fillId="0" borderId="18" xfId="0" applyFont="1" applyBorder="1" applyAlignment="1">
      <alignment horizontal="center" vertical="center" textRotation="180" wrapText="1"/>
    </xf>
    <xf numFmtId="0" fontId="51" fillId="0" borderId="19" xfId="0" applyFont="1" applyBorder="1" applyAlignment="1">
      <alignment horizontal="center" vertical="center" textRotation="180" wrapText="1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textRotation="180" wrapText="1"/>
    </xf>
    <xf numFmtId="0" fontId="15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tabSelected="1" zoomScale="55" zoomScaleNormal="55" workbookViewId="0" topLeftCell="A1">
      <selection activeCell="AR17" sqref="AR17"/>
    </sheetView>
  </sheetViews>
  <sheetFormatPr defaultColWidth="8.75390625" defaultRowHeight="12.75"/>
  <cols>
    <col min="1" max="1" width="4.625" style="2" customWidth="1"/>
    <col min="2" max="2" width="38.125" style="2" customWidth="1"/>
    <col min="3" max="3" width="9.25390625" style="18" customWidth="1"/>
    <col min="4" max="4" width="8.25390625" style="18" customWidth="1"/>
    <col min="5" max="5" width="5.125" style="18" customWidth="1"/>
    <col min="6" max="6" width="4.125" style="18" customWidth="1"/>
    <col min="7" max="9" width="6.75390625" style="2" customWidth="1"/>
    <col min="10" max="10" width="7.125" style="2" customWidth="1"/>
    <col min="11" max="11" width="7.75390625" style="2" customWidth="1"/>
    <col min="12" max="12" width="6.25390625" style="2" customWidth="1"/>
    <col min="13" max="13" width="6.375" style="2" customWidth="1"/>
    <col min="14" max="14" width="6.875" style="2" customWidth="1"/>
    <col min="15" max="15" width="7.875" style="2" customWidth="1"/>
    <col min="16" max="16" width="8.125" style="2" customWidth="1"/>
    <col min="17" max="17" width="8.00390625" style="2" customWidth="1"/>
    <col min="18" max="18" width="8.625" style="2" customWidth="1"/>
    <col min="19" max="19" width="10.00390625" style="2" customWidth="1"/>
    <col min="20" max="20" width="8.25390625" style="2" customWidth="1"/>
    <col min="21" max="21" width="8.625" style="2" customWidth="1"/>
    <col min="22" max="22" width="6.25390625" style="2" customWidth="1"/>
    <col min="23" max="23" width="10.75390625" style="2" customWidth="1"/>
    <col min="24" max="24" width="6.375" style="2" customWidth="1"/>
    <col min="25" max="26" width="6.75390625" style="2" customWidth="1"/>
    <col min="27" max="27" width="7.75390625" style="2" customWidth="1"/>
    <col min="28" max="28" width="8.875" style="2" customWidth="1"/>
    <col min="29" max="29" width="6.375" style="2" customWidth="1"/>
    <col min="30" max="30" width="6.625" style="2" customWidth="1"/>
    <col min="31" max="31" width="8.00390625" style="2" customWidth="1"/>
    <col min="32" max="32" width="6.875" style="2" customWidth="1"/>
    <col min="33" max="33" width="7.125" style="2" customWidth="1"/>
    <col min="34" max="34" width="6.625" style="2" customWidth="1"/>
    <col min="35" max="35" width="8.75390625" style="2" customWidth="1"/>
    <col min="36" max="36" width="6.25390625" style="2" customWidth="1"/>
    <col min="37" max="37" width="10.625" style="9" customWidth="1"/>
    <col min="38" max="38" width="10.375" style="2" customWidth="1"/>
    <col min="39" max="16384" width="8.75390625" style="2" customWidth="1"/>
  </cols>
  <sheetData>
    <row r="1" spans="1:38" s="3" customFormat="1" ht="33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8" s="3" customFormat="1" ht="33.75">
      <c r="A2" s="92" t="s">
        <v>83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</row>
    <row r="3" spans="1:38" s="6" customFormat="1" ht="27">
      <c r="A3" s="31" t="s">
        <v>81</v>
      </c>
      <c r="B3" s="4"/>
      <c r="C3" s="16"/>
      <c r="D3" s="16"/>
      <c r="E3" s="17"/>
      <c r="F3" s="17"/>
      <c r="G3" s="5"/>
      <c r="AK3" s="8"/>
      <c r="AL3" s="10" t="s">
        <v>56</v>
      </c>
    </row>
    <row r="5" spans="1:38" ht="25.5" customHeight="1">
      <c r="A5" s="77" t="s">
        <v>47</v>
      </c>
      <c r="B5" s="93" t="s">
        <v>44</v>
      </c>
      <c r="C5" s="94" t="s">
        <v>24</v>
      </c>
      <c r="D5" s="95" t="s">
        <v>62</v>
      </c>
      <c r="E5" s="98" t="s">
        <v>41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  <c r="W5" s="88" t="s">
        <v>50</v>
      </c>
      <c r="X5" s="100" t="s">
        <v>54</v>
      </c>
      <c r="Y5" s="101" t="s">
        <v>40</v>
      </c>
      <c r="Z5" s="98"/>
      <c r="AA5" s="98"/>
      <c r="AB5" s="98"/>
      <c r="AC5" s="98"/>
      <c r="AD5" s="98"/>
      <c r="AE5" s="98"/>
      <c r="AF5" s="98"/>
      <c r="AG5" s="98"/>
      <c r="AH5" s="99"/>
      <c r="AI5" s="88" t="s">
        <v>51</v>
      </c>
      <c r="AJ5" s="89" t="s">
        <v>55</v>
      </c>
      <c r="AK5" s="90" t="s">
        <v>60</v>
      </c>
      <c r="AL5" s="83" t="s">
        <v>37</v>
      </c>
    </row>
    <row r="6" spans="1:38" ht="63.75" customHeight="1">
      <c r="A6" s="77"/>
      <c r="B6" s="93"/>
      <c r="C6" s="94"/>
      <c r="D6" s="96"/>
      <c r="E6" s="87" t="s">
        <v>0</v>
      </c>
      <c r="F6" s="87" t="s">
        <v>1</v>
      </c>
      <c r="G6" s="86" t="s">
        <v>10</v>
      </c>
      <c r="H6" s="86"/>
      <c r="I6" s="80" t="s">
        <v>57</v>
      </c>
      <c r="J6" s="80"/>
      <c r="K6" s="83" t="s">
        <v>12</v>
      </c>
      <c r="L6" s="83"/>
      <c r="M6" s="80" t="s">
        <v>11</v>
      </c>
      <c r="N6" s="80"/>
      <c r="O6" s="86" t="s">
        <v>48</v>
      </c>
      <c r="P6" s="86"/>
      <c r="Q6" s="80" t="s">
        <v>13</v>
      </c>
      <c r="R6" s="80"/>
      <c r="S6" s="77" t="s">
        <v>58</v>
      </c>
      <c r="T6" s="77"/>
      <c r="U6" s="83" t="s">
        <v>39</v>
      </c>
      <c r="V6" s="84"/>
      <c r="W6" s="88"/>
      <c r="X6" s="100"/>
      <c r="Y6" s="85" t="s">
        <v>13</v>
      </c>
      <c r="Z6" s="80"/>
      <c r="AA6" s="86" t="s">
        <v>48</v>
      </c>
      <c r="AB6" s="86"/>
      <c r="AC6" s="77" t="s">
        <v>43</v>
      </c>
      <c r="AD6" s="77"/>
      <c r="AE6" s="77" t="s">
        <v>49</v>
      </c>
      <c r="AF6" s="77"/>
      <c r="AG6" s="80" t="s">
        <v>57</v>
      </c>
      <c r="AH6" s="81"/>
      <c r="AI6" s="88"/>
      <c r="AJ6" s="89"/>
      <c r="AK6" s="90"/>
      <c r="AL6" s="83"/>
    </row>
    <row r="7" spans="1:38" ht="15" customHeight="1">
      <c r="A7" s="77"/>
      <c r="B7" s="93"/>
      <c r="C7" s="94"/>
      <c r="D7" s="97"/>
      <c r="E7" s="87"/>
      <c r="F7" s="87"/>
      <c r="G7" s="11" t="s">
        <v>8</v>
      </c>
      <c r="H7" s="11" t="s">
        <v>9</v>
      </c>
      <c r="I7" s="11" t="s">
        <v>8</v>
      </c>
      <c r="J7" s="11" t="s">
        <v>9</v>
      </c>
      <c r="K7" s="11" t="s">
        <v>8</v>
      </c>
      <c r="L7" s="11" t="s">
        <v>9</v>
      </c>
      <c r="M7" s="11" t="s">
        <v>8</v>
      </c>
      <c r="N7" s="11" t="s">
        <v>9</v>
      </c>
      <c r="O7" s="11" t="s">
        <v>8</v>
      </c>
      <c r="P7" s="11" t="s">
        <v>9</v>
      </c>
      <c r="Q7" s="11" t="s">
        <v>8</v>
      </c>
      <c r="R7" s="11" t="s">
        <v>9</v>
      </c>
      <c r="S7" s="11" t="s">
        <v>8</v>
      </c>
      <c r="T7" s="11" t="s">
        <v>9</v>
      </c>
      <c r="U7" s="11" t="s">
        <v>8</v>
      </c>
      <c r="V7" s="1" t="s">
        <v>9</v>
      </c>
      <c r="W7" s="88"/>
      <c r="X7" s="100"/>
      <c r="Y7" s="13" t="s">
        <v>42</v>
      </c>
      <c r="Z7" s="11" t="s">
        <v>9</v>
      </c>
      <c r="AA7" s="11" t="s">
        <v>42</v>
      </c>
      <c r="AB7" s="11" t="s">
        <v>9</v>
      </c>
      <c r="AC7" s="11" t="s">
        <v>42</v>
      </c>
      <c r="AD7" s="11" t="s">
        <v>9</v>
      </c>
      <c r="AE7" s="11" t="s">
        <v>42</v>
      </c>
      <c r="AF7" s="11" t="s">
        <v>9</v>
      </c>
      <c r="AG7" s="11" t="s">
        <v>42</v>
      </c>
      <c r="AH7" s="1" t="s">
        <v>9</v>
      </c>
      <c r="AI7" s="88"/>
      <c r="AJ7" s="89"/>
      <c r="AK7" s="90"/>
      <c r="AL7" s="83"/>
    </row>
    <row r="8" spans="1:38" ht="15">
      <c r="A8" s="78" t="s">
        <v>59</v>
      </c>
      <c r="B8" s="82"/>
      <c r="C8" s="82"/>
      <c r="D8" s="82"/>
      <c r="E8" s="82"/>
      <c r="F8" s="79"/>
      <c r="G8" s="77">
        <v>1</v>
      </c>
      <c r="H8" s="77"/>
      <c r="I8" s="77">
        <v>2</v>
      </c>
      <c r="J8" s="77"/>
      <c r="K8" s="77">
        <v>3</v>
      </c>
      <c r="L8" s="77"/>
      <c r="M8" s="77">
        <v>4</v>
      </c>
      <c r="N8" s="77"/>
      <c r="O8" s="77">
        <v>5</v>
      </c>
      <c r="P8" s="77"/>
      <c r="Q8" s="77">
        <v>6</v>
      </c>
      <c r="R8" s="77"/>
      <c r="S8" s="77">
        <v>7</v>
      </c>
      <c r="T8" s="77"/>
      <c r="U8" s="77">
        <v>8</v>
      </c>
      <c r="V8" s="78"/>
      <c r="W8" s="88"/>
      <c r="X8" s="100"/>
      <c r="Y8" s="79">
        <v>1</v>
      </c>
      <c r="Z8" s="77"/>
      <c r="AA8" s="77">
        <v>2</v>
      </c>
      <c r="AB8" s="77"/>
      <c r="AC8" s="77">
        <v>3</v>
      </c>
      <c r="AD8" s="77"/>
      <c r="AE8" s="77">
        <v>4</v>
      </c>
      <c r="AF8" s="77"/>
      <c r="AG8" s="77">
        <v>5</v>
      </c>
      <c r="AH8" s="78"/>
      <c r="AI8" s="88"/>
      <c r="AJ8" s="89"/>
      <c r="AK8" s="90"/>
      <c r="AL8" s="83"/>
    </row>
    <row r="9" spans="1:38" ht="68.25" customHeight="1">
      <c r="A9" s="12">
        <v>1</v>
      </c>
      <c r="B9" s="32" t="s">
        <v>29</v>
      </c>
      <c r="C9" s="19" t="s">
        <v>14</v>
      </c>
      <c r="D9" s="19"/>
      <c r="E9" s="20">
        <v>4</v>
      </c>
      <c r="F9" s="20">
        <v>3</v>
      </c>
      <c r="G9" s="53">
        <v>1</v>
      </c>
      <c r="H9" s="54">
        <v>20</v>
      </c>
      <c r="I9" s="53">
        <v>1</v>
      </c>
      <c r="J9" s="54">
        <v>20</v>
      </c>
      <c r="K9" s="7">
        <v>4</v>
      </c>
      <c r="L9" s="23">
        <v>14</v>
      </c>
      <c r="M9" s="21" t="s">
        <v>64</v>
      </c>
      <c r="N9" s="24">
        <v>11.5</v>
      </c>
      <c r="O9" s="57">
        <v>2</v>
      </c>
      <c r="P9" s="58">
        <v>18</v>
      </c>
      <c r="Q9" s="53">
        <v>1</v>
      </c>
      <c r="R9" s="54">
        <v>20</v>
      </c>
      <c r="S9" s="59" t="s">
        <v>76</v>
      </c>
      <c r="T9" s="58">
        <v>17</v>
      </c>
      <c r="U9" s="53">
        <v>1</v>
      </c>
      <c r="V9" s="54">
        <v>20</v>
      </c>
      <c r="W9" s="29">
        <f aca="true" t="shared" si="0" ref="W9:W24">SUM(H9,J9,L9,N9,P9,R9,T9,V9)</f>
        <v>140.5</v>
      </c>
      <c r="X9" s="15">
        <v>1</v>
      </c>
      <c r="Y9" s="7">
        <v>6</v>
      </c>
      <c r="Z9" s="23">
        <v>12</v>
      </c>
      <c r="AA9" s="7" t="s">
        <v>75</v>
      </c>
      <c r="AB9" s="7" t="s">
        <v>75</v>
      </c>
      <c r="AC9" s="7">
        <v>12</v>
      </c>
      <c r="AD9" s="23">
        <v>6</v>
      </c>
      <c r="AE9" s="57">
        <v>2</v>
      </c>
      <c r="AF9" s="58">
        <v>18</v>
      </c>
      <c r="AG9" s="7" t="s">
        <v>80</v>
      </c>
      <c r="AH9" s="23">
        <v>6</v>
      </c>
      <c r="AI9" s="30">
        <f aca="true" t="shared" si="1" ref="AI9:AI24">SUM(Z9,AB9,AD9,AF9,AH9)</f>
        <v>42</v>
      </c>
      <c r="AJ9" s="14">
        <v>10</v>
      </c>
      <c r="AK9" s="34">
        <f aca="true" t="shared" si="2" ref="AK9:AK24">SUM(W9,AI9)</f>
        <v>182.5</v>
      </c>
      <c r="AL9" s="33">
        <v>1</v>
      </c>
    </row>
    <row r="10" spans="1:42" ht="68.25" customHeight="1">
      <c r="A10" s="35">
        <v>2</v>
      </c>
      <c r="B10" s="36" t="s">
        <v>28</v>
      </c>
      <c r="C10" s="37" t="s">
        <v>5</v>
      </c>
      <c r="D10" s="37"/>
      <c r="E10" s="38">
        <v>1</v>
      </c>
      <c r="F10" s="38">
        <v>5</v>
      </c>
      <c r="G10" s="60">
        <v>3</v>
      </c>
      <c r="H10" s="61">
        <v>16</v>
      </c>
      <c r="I10" s="41" t="s">
        <v>63</v>
      </c>
      <c r="J10" s="40">
        <v>7</v>
      </c>
      <c r="K10" s="41" t="s">
        <v>68</v>
      </c>
      <c r="L10" s="42">
        <v>9.5</v>
      </c>
      <c r="M10" s="41" t="s">
        <v>63</v>
      </c>
      <c r="N10" s="40">
        <v>7</v>
      </c>
      <c r="O10" s="43" t="s">
        <v>73</v>
      </c>
      <c r="P10" s="44">
        <v>12.5</v>
      </c>
      <c r="Q10" s="60">
        <v>3</v>
      </c>
      <c r="R10" s="61">
        <v>16</v>
      </c>
      <c r="S10" s="53">
        <v>1</v>
      </c>
      <c r="T10" s="54">
        <v>20</v>
      </c>
      <c r="U10" s="39">
        <v>5</v>
      </c>
      <c r="V10" s="40">
        <v>13</v>
      </c>
      <c r="W10" s="45">
        <f t="shared" si="0"/>
        <v>101</v>
      </c>
      <c r="X10" s="46">
        <v>2</v>
      </c>
      <c r="Y10" s="53">
        <v>1</v>
      </c>
      <c r="Z10" s="54">
        <v>20</v>
      </c>
      <c r="AA10" s="60">
        <v>3</v>
      </c>
      <c r="AB10" s="61">
        <v>16</v>
      </c>
      <c r="AC10" s="39">
        <v>7</v>
      </c>
      <c r="AD10" s="40">
        <v>11</v>
      </c>
      <c r="AE10" s="60">
        <v>3</v>
      </c>
      <c r="AF10" s="61">
        <v>16</v>
      </c>
      <c r="AG10" s="39" t="s">
        <v>79</v>
      </c>
      <c r="AH10" s="40">
        <v>12</v>
      </c>
      <c r="AI10" s="47">
        <f t="shared" si="1"/>
        <v>75</v>
      </c>
      <c r="AJ10" s="48">
        <v>1</v>
      </c>
      <c r="AK10" s="49">
        <f t="shared" si="2"/>
        <v>176</v>
      </c>
      <c r="AL10" s="50">
        <v>2</v>
      </c>
      <c r="AP10" s="3"/>
    </row>
    <row r="11" spans="1:38" ht="68.25" customHeight="1">
      <c r="A11" s="12">
        <v>3</v>
      </c>
      <c r="B11" s="32" t="s">
        <v>27</v>
      </c>
      <c r="C11" s="19" t="s">
        <v>2</v>
      </c>
      <c r="D11" s="19"/>
      <c r="E11" s="20">
        <v>2</v>
      </c>
      <c r="F11" s="20">
        <v>2</v>
      </c>
      <c r="G11" s="7">
        <v>4</v>
      </c>
      <c r="H11" s="23">
        <v>14</v>
      </c>
      <c r="I11" s="60">
        <v>3</v>
      </c>
      <c r="J11" s="61">
        <v>16</v>
      </c>
      <c r="K11" s="7">
        <v>12</v>
      </c>
      <c r="L11" s="23">
        <v>6</v>
      </c>
      <c r="M11" s="22" t="s">
        <v>68</v>
      </c>
      <c r="N11" s="23">
        <v>9.5</v>
      </c>
      <c r="O11" s="60">
        <v>3</v>
      </c>
      <c r="P11" s="61">
        <v>16</v>
      </c>
      <c r="Q11" s="7">
        <v>7</v>
      </c>
      <c r="R11" s="23">
        <v>11</v>
      </c>
      <c r="S11" s="28" t="s">
        <v>77</v>
      </c>
      <c r="T11" s="27">
        <v>7.5</v>
      </c>
      <c r="U11" s="7">
        <v>4</v>
      </c>
      <c r="V11" s="23">
        <v>14</v>
      </c>
      <c r="W11" s="29">
        <f t="shared" si="0"/>
        <v>94</v>
      </c>
      <c r="X11" s="15">
        <v>3</v>
      </c>
      <c r="Y11" s="57">
        <v>2</v>
      </c>
      <c r="Z11" s="58">
        <v>18</v>
      </c>
      <c r="AA11" s="7">
        <v>4</v>
      </c>
      <c r="AB11" s="23">
        <v>14</v>
      </c>
      <c r="AC11" s="57">
        <v>2</v>
      </c>
      <c r="AD11" s="58">
        <v>18</v>
      </c>
      <c r="AE11" s="7">
        <v>7</v>
      </c>
      <c r="AF11" s="23">
        <v>11</v>
      </c>
      <c r="AG11" s="7" t="s">
        <v>80</v>
      </c>
      <c r="AH11" s="23">
        <v>6</v>
      </c>
      <c r="AI11" s="30">
        <f t="shared" si="1"/>
        <v>67</v>
      </c>
      <c r="AJ11" s="14">
        <v>4</v>
      </c>
      <c r="AK11" s="34">
        <f t="shared" si="2"/>
        <v>161</v>
      </c>
      <c r="AL11" s="33">
        <v>3</v>
      </c>
    </row>
    <row r="12" spans="1:38" ht="68.25" customHeight="1">
      <c r="A12" s="35">
        <v>4</v>
      </c>
      <c r="B12" s="36" t="s">
        <v>25</v>
      </c>
      <c r="C12" s="37" t="s">
        <v>19</v>
      </c>
      <c r="D12" s="37"/>
      <c r="E12" s="38">
        <v>4</v>
      </c>
      <c r="F12" s="38">
        <v>3</v>
      </c>
      <c r="G12" s="57">
        <v>2</v>
      </c>
      <c r="H12" s="58">
        <v>18</v>
      </c>
      <c r="I12" s="41" t="s">
        <v>63</v>
      </c>
      <c r="J12" s="40">
        <v>7</v>
      </c>
      <c r="K12" s="53">
        <v>1</v>
      </c>
      <c r="L12" s="54">
        <v>20</v>
      </c>
      <c r="M12" s="43" t="s">
        <v>64</v>
      </c>
      <c r="N12" s="44">
        <v>11.5</v>
      </c>
      <c r="O12" s="41" t="s">
        <v>53</v>
      </c>
      <c r="P12" s="44">
        <v>3.5</v>
      </c>
      <c r="Q12" s="39">
        <v>11</v>
      </c>
      <c r="R12" s="40">
        <v>7</v>
      </c>
      <c r="S12" s="51" t="s">
        <v>77</v>
      </c>
      <c r="T12" s="42">
        <v>7.5</v>
      </c>
      <c r="U12" s="39">
        <v>11</v>
      </c>
      <c r="V12" s="40">
        <v>7</v>
      </c>
      <c r="W12" s="45">
        <f t="shared" si="0"/>
        <v>81.5</v>
      </c>
      <c r="X12" s="46">
        <v>6</v>
      </c>
      <c r="Y12" s="39">
        <v>4</v>
      </c>
      <c r="Z12" s="40">
        <v>14</v>
      </c>
      <c r="AA12" s="53">
        <v>1</v>
      </c>
      <c r="AB12" s="54">
        <v>20</v>
      </c>
      <c r="AC12" s="39">
        <v>4</v>
      </c>
      <c r="AD12" s="40">
        <v>14</v>
      </c>
      <c r="AE12" s="39">
        <v>13</v>
      </c>
      <c r="AF12" s="40">
        <v>5</v>
      </c>
      <c r="AG12" s="53">
        <v>1</v>
      </c>
      <c r="AH12" s="54">
        <v>20</v>
      </c>
      <c r="AI12" s="47">
        <f t="shared" si="1"/>
        <v>73</v>
      </c>
      <c r="AJ12" s="48">
        <v>2</v>
      </c>
      <c r="AK12" s="49">
        <f t="shared" si="2"/>
        <v>154.5</v>
      </c>
      <c r="AL12" s="50">
        <v>4</v>
      </c>
    </row>
    <row r="13" spans="1:38" ht="68.25" customHeight="1">
      <c r="A13" s="12">
        <v>5</v>
      </c>
      <c r="B13" s="32" t="s">
        <v>34</v>
      </c>
      <c r="C13" s="19" t="s">
        <v>3</v>
      </c>
      <c r="D13" s="19"/>
      <c r="E13" s="20">
        <v>4</v>
      </c>
      <c r="F13" s="20">
        <v>1</v>
      </c>
      <c r="G13" s="21" t="s">
        <v>64</v>
      </c>
      <c r="H13" s="24">
        <v>11.5</v>
      </c>
      <c r="I13" s="21" t="s">
        <v>52</v>
      </c>
      <c r="J13" s="24">
        <v>10.5</v>
      </c>
      <c r="K13" s="7">
        <v>16</v>
      </c>
      <c r="L13" s="23">
        <v>2</v>
      </c>
      <c r="M13" s="22" t="s">
        <v>53</v>
      </c>
      <c r="N13" s="23">
        <v>3.5</v>
      </c>
      <c r="O13" s="7">
        <v>4</v>
      </c>
      <c r="P13" s="23">
        <v>14</v>
      </c>
      <c r="Q13" s="28" t="s">
        <v>72</v>
      </c>
      <c r="R13" s="27">
        <v>5.5</v>
      </c>
      <c r="S13" s="7">
        <v>4</v>
      </c>
      <c r="T13" s="23">
        <v>14</v>
      </c>
      <c r="U13" s="7">
        <v>6</v>
      </c>
      <c r="V13" s="23">
        <v>12</v>
      </c>
      <c r="W13" s="29">
        <f t="shared" si="0"/>
        <v>73</v>
      </c>
      <c r="X13" s="15">
        <v>9</v>
      </c>
      <c r="Y13" s="7">
        <v>5</v>
      </c>
      <c r="Z13" s="23">
        <v>13</v>
      </c>
      <c r="AA13" s="55" t="s">
        <v>52</v>
      </c>
      <c r="AB13" s="56">
        <v>10.5</v>
      </c>
      <c r="AC13" s="60">
        <v>3</v>
      </c>
      <c r="AD13" s="61">
        <v>16</v>
      </c>
      <c r="AE13" s="62">
        <v>5</v>
      </c>
      <c r="AF13" s="23">
        <v>13</v>
      </c>
      <c r="AG13" s="60">
        <v>3</v>
      </c>
      <c r="AH13" s="61">
        <v>16</v>
      </c>
      <c r="AI13" s="30">
        <f t="shared" si="1"/>
        <v>68.5</v>
      </c>
      <c r="AJ13" s="14">
        <v>3</v>
      </c>
      <c r="AK13" s="34">
        <f t="shared" si="2"/>
        <v>141.5</v>
      </c>
      <c r="AL13" s="33">
        <v>5</v>
      </c>
    </row>
    <row r="14" spans="1:38" ht="68.25" customHeight="1">
      <c r="A14" s="35">
        <v>6</v>
      </c>
      <c r="B14" s="36" t="s">
        <v>26</v>
      </c>
      <c r="C14" s="37" t="s">
        <v>15</v>
      </c>
      <c r="D14" s="37"/>
      <c r="E14" s="38">
        <v>2</v>
      </c>
      <c r="F14" s="38">
        <v>2</v>
      </c>
      <c r="G14" s="39">
        <v>11</v>
      </c>
      <c r="H14" s="40">
        <v>7</v>
      </c>
      <c r="I14" s="39">
        <v>15</v>
      </c>
      <c r="J14" s="40">
        <v>3</v>
      </c>
      <c r="K14" s="39">
        <v>10</v>
      </c>
      <c r="L14" s="40">
        <v>8</v>
      </c>
      <c r="M14" s="41" t="s">
        <v>68</v>
      </c>
      <c r="N14" s="40">
        <v>9.5</v>
      </c>
      <c r="O14" s="43" t="s">
        <v>74</v>
      </c>
      <c r="P14" s="44">
        <v>7.5</v>
      </c>
      <c r="Q14" s="52" t="s">
        <v>71</v>
      </c>
      <c r="R14" s="42">
        <v>13.5</v>
      </c>
      <c r="S14" s="39">
        <v>5</v>
      </c>
      <c r="T14" s="40">
        <v>13</v>
      </c>
      <c r="U14" s="57">
        <v>2</v>
      </c>
      <c r="V14" s="58">
        <v>18</v>
      </c>
      <c r="W14" s="45">
        <f t="shared" si="0"/>
        <v>79.5</v>
      </c>
      <c r="X14" s="46">
        <v>7</v>
      </c>
      <c r="Y14" s="39">
        <v>11</v>
      </c>
      <c r="Z14" s="40">
        <v>7</v>
      </c>
      <c r="AA14" s="41" t="s">
        <v>52</v>
      </c>
      <c r="AB14" s="42">
        <v>10.5</v>
      </c>
      <c r="AC14" s="39">
        <v>6</v>
      </c>
      <c r="AD14" s="40">
        <v>12</v>
      </c>
      <c r="AE14" s="39">
        <v>8</v>
      </c>
      <c r="AF14" s="40">
        <v>10</v>
      </c>
      <c r="AG14" s="57">
        <v>2</v>
      </c>
      <c r="AH14" s="58">
        <v>18</v>
      </c>
      <c r="AI14" s="47">
        <f t="shared" si="1"/>
        <v>57.5</v>
      </c>
      <c r="AJ14" s="48">
        <v>5</v>
      </c>
      <c r="AK14" s="49">
        <f t="shared" si="2"/>
        <v>137</v>
      </c>
      <c r="AL14" s="50">
        <v>6</v>
      </c>
    </row>
    <row r="15" spans="1:38" ht="68.25" customHeight="1">
      <c r="A15" s="12">
        <v>7</v>
      </c>
      <c r="B15" s="32" t="s">
        <v>30</v>
      </c>
      <c r="C15" s="19" t="s">
        <v>18</v>
      </c>
      <c r="D15" s="19"/>
      <c r="E15" s="20" t="s">
        <v>65</v>
      </c>
      <c r="F15" s="20">
        <v>1</v>
      </c>
      <c r="G15" s="7">
        <v>8</v>
      </c>
      <c r="H15" s="23">
        <v>10</v>
      </c>
      <c r="I15" s="21" t="s">
        <v>52</v>
      </c>
      <c r="J15" s="24">
        <v>10.5</v>
      </c>
      <c r="K15" s="7">
        <v>5</v>
      </c>
      <c r="L15" s="23">
        <v>13</v>
      </c>
      <c r="M15" s="53">
        <v>1</v>
      </c>
      <c r="N15" s="54">
        <v>20</v>
      </c>
      <c r="O15" s="22" t="s">
        <v>53</v>
      </c>
      <c r="P15" s="24">
        <v>3.5</v>
      </c>
      <c r="Q15" s="26" t="s">
        <v>71</v>
      </c>
      <c r="R15" s="27">
        <v>13.5</v>
      </c>
      <c r="S15" s="28" t="s">
        <v>77</v>
      </c>
      <c r="T15" s="27">
        <v>7.5</v>
      </c>
      <c r="U15" s="7">
        <v>12</v>
      </c>
      <c r="V15" s="23">
        <v>6</v>
      </c>
      <c r="W15" s="29">
        <f t="shared" si="0"/>
        <v>84</v>
      </c>
      <c r="X15" s="15">
        <v>4</v>
      </c>
      <c r="Y15" s="22" t="s">
        <v>68</v>
      </c>
      <c r="Z15" s="27">
        <v>9.5</v>
      </c>
      <c r="AA15" s="22" t="s">
        <v>69</v>
      </c>
      <c r="AB15" s="23">
        <v>7.5</v>
      </c>
      <c r="AC15" s="7">
        <v>11</v>
      </c>
      <c r="AD15" s="23">
        <v>7</v>
      </c>
      <c r="AE15" s="7">
        <v>6</v>
      </c>
      <c r="AF15" s="23">
        <v>12</v>
      </c>
      <c r="AG15" s="7" t="s">
        <v>79</v>
      </c>
      <c r="AH15" s="23">
        <v>12</v>
      </c>
      <c r="AI15" s="30">
        <f t="shared" si="1"/>
        <v>48</v>
      </c>
      <c r="AJ15" s="14">
        <v>9</v>
      </c>
      <c r="AK15" s="34">
        <f t="shared" si="2"/>
        <v>132</v>
      </c>
      <c r="AL15" s="33">
        <v>7</v>
      </c>
    </row>
    <row r="16" spans="1:38" ht="68.25" customHeight="1">
      <c r="A16" s="35">
        <v>8</v>
      </c>
      <c r="B16" s="36" t="s">
        <v>38</v>
      </c>
      <c r="C16" s="37" t="s">
        <v>22</v>
      </c>
      <c r="D16" s="37"/>
      <c r="E16" s="38">
        <v>2</v>
      </c>
      <c r="F16" s="38">
        <v>7</v>
      </c>
      <c r="G16" s="39">
        <v>14</v>
      </c>
      <c r="H16" s="40">
        <v>4</v>
      </c>
      <c r="I16" s="39">
        <v>5</v>
      </c>
      <c r="J16" s="40">
        <v>13</v>
      </c>
      <c r="K16" s="39">
        <v>11</v>
      </c>
      <c r="L16" s="40">
        <v>7</v>
      </c>
      <c r="M16" s="39">
        <v>5</v>
      </c>
      <c r="N16" s="40">
        <v>13</v>
      </c>
      <c r="O16" s="53">
        <v>1</v>
      </c>
      <c r="P16" s="54">
        <v>20</v>
      </c>
      <c r="Q16" s="39">
        <v>15</v>
      </c>
      <c r="R16" s="40">
        <v>3</v>
      </c>
      <c r="S16" s="51" t="s">
        <v>77</v>
      </c>
      <c r="T16" s="42">
        <v>7.5</v>
      </c>
      <c r="U16" s="39">
        <v>9</v>
      </c>
      <c r="V16" s="40">
        <v>9</v>
      </c>
      <c r="W16" s="45">
        <f>SUM(H16,J16,L16,N16,P16,R16,T16,V16)</f>
        <v>76.5</v>
      </c>
      <c r="X16" s="46">
        <v>8</v>
      </c>
      <c r="Y16" s="39">
        <v>12</v>
      </c>
      <c r="Z16" s="40">
        <v>6</v>
      </c>
      <c r="AA16" s="57">
        <v>2</v>
      </c>
      <c r="AB16" s="58">
        <v>18</v>
      </c>
      <c r="AC16" s="39">
        <v>9</v>
      </c>
      <c r="AD16" s="40">
        <v>9</v>
      </c>
      <c r="AE16" s="39">
        <v>4</v>
      </c>
      <c r="AF16" s="40">
        <v>14</v>
      </c>
      <c r="AG16" s="39" t="s">
        <v>80</v>
      </c>
      <c r="AH16" s="40">
        <v>6</v>
      </c>
      <c r="AI16" s="47">
        <f>SUM(Z16,AB16,AD16,AF16,AH16)</f>
        <v>53</v>
      </c>
      <c r="AJ16" s="48">
        <v>7</v>
      </c>
      <c r="AK16" s="49">
        <f>SUM(W16,AI16)</f>
        <v>129.5</v>
      </c>
      <c r="AL16" s="50">
        <v>8</v>
      </c>
    </row>
    <row r="17" spans="1:38" ht="68.25" customHeight="1">
      <c r="A17" s="63">
        <v>9</v>
      </c>
      <c r="B17" s="64" t="s">
        <v>61</v>
      </c>
      <c r="C17" s="65" t="s">
        <v>23</v>
      </c>
      <c r="D17" s="65" t="s">
        <v>66</v>
      </c>
      <c r="E17" s="66">
        <v>2</v>
      </c>
      <c r="F17" s="66">
        <v>7</v>
      </c>
      <c r="G17" s="68" t="s">
        <v>64</v>
      </c>
      <c r="H17" s="69">
        <v>11.5</v>
      </c>
      <c r="I17" s="62">
        <v>4</v>
      </c>
      <c r="J17" s="67">
        <v>14</v>
      </c>
      <c r="K17" s="55" t="s">
        <v>68</v>
      </c>
      <c r="L17" s="56">
        <v>9.5</v>
      </c>
      <c r="M17" s="55" t="s">
        <v>63</v>
      </c>
      <c r="N17" s="67">
        <v>7</v>
      </c>
      <c r="O17" s="55" t="s">
        <v>53</v>
      </c>
      <c r="P17" s="69">
        <v>3.5</v>
      </c>
      <c r="Q17" s="62">
        <v>9</v>
      </c>
      <c r="R17" s="67">
        <v>9</v>
      </c>
      <c r="S17" s="62">
        <v>7</v>
      </c>
      <c r="T17" s="67">
        <v>11</v>
      </c>
      <c r="U17" s="62">
        <v>14</v>
      </c>
      <c r="V17" s="67">
        <v>4</v>
      </c>
      <c r="W17" s="71">
        <f t="shared" si="0"/>
        <v>69.5</v>
      </c>
      <c r="X17" s="72">
        <v>11</v>
      </c>
      <c r="Y17" s="55" t="s">
        <v>68</v>
      </c>
      <c r="Z17" s="56">
        <v>9.5</v>
      </c>
      <c r="AA17" s="55" t="s">
        <v>73</v>
      </c>
      <c r="AB17" s="56">
        <v>12.5</v>
      </c>
      <c r="AC17" s="62">
        <v>1</v>
      </c>
      <c r="AD17" s="67">
        <v>20</v>
      </c>
      <c r="AE17" s="62">
        <v>12</v>
      </c>
      <c r="AF17" s="67">
        <v>6</v>
      </c>
      <c r="AG17" s="62" t="s">
        <v>80</v>
      </c>
      <c r="AH17" s="67">
        <v>6</v>
      </c>
      <c r="AI17" s="73">
        <f t="shared" si="1"/>
        <v>54</v>
      </c>
      <c r="AJ17" s="74">
        <v>6</v>
      </c>
      <c r="AK17" s="75">
        <f t="shared" si="2"/>
        <v>123.5</v>
      </c>
      <c r="AL17" s="76">
        <v>9</v>
      </c>
    </row>
    <row r="18" spans="1:38" ht="68.25" customHeight="1">
      <c r="A18" s="35">
        <v>10</v>
      </c>
      <c r="B18" s="36" t="s">
        <v>6</v>
      </c>
      <c r="C18" s="37" t="s">
        <v>17</v>
      </c>
      <c r="D18" s="37"/>
      <c r="E18" s="38">
        <v>3</v>
      </c>
      <c r="F18" s="38">
        <v>1</v>
      </c>
      <c r="G18" s="39">
        <v>9</v>
      </c>
      <c r="H18" s="40">
        <v>9</v>
      </c>
      <c r="I18" s="39">
        <v>6</v>
      </c>
      <c r="J18" s="40">
        <v>12</v>
      </c>
      <c r="K18" s="57">
        <v>2</v>
      </c>
      <c r="L18" s="58">
        <v>18</v>
      </c>
      <c r="M18" s="41" t="s">
        <v>53</v>
      </c>
      <c r="N18" s="40">
        <v>3.5</v>
      </c>
      <c r="O18" s="43" t="s">
        <v>73</v>
      </c>
      <c r="P18" s="44">
        <v>12.5</v>
      </c>
      <c r="Q18" s="39">
        <v>6</v>
      </c>
      <c r="R18" s="40">
        <v>12</v>
      </c>
      <c r="S18" s="39">
        <v>13</v>
      </c>
      <c r="T18" s="40">
        <v>5</v>
      </c>
      <c r="U18" s="39">
        <v>8</v>
      </c>
      <c r="V18" s="40">
        <v>10</v>
      </c>
      <c r="W18" s="45">
        <f t="shared" si="0"/>
        <v>82</v>
      </c>
      <c r="X18" s="46">
        <v>5</v>
      </c>
      <c r="Y18" s="60">
        <v>3</v>
      </c>
      <c r="Z18" s="61">
        <v>16</v>
      </c>
      <c r="AA18" s="41" t="s">
        <v>70</v>
      </c>
      <c r="AB18" s="40">
        <v>9</v>
      </c>
      <c r="AC18" s="39">
        <v>16</v>
      </c>
      <c r="AD18" s="40">
        <v>2</v>
      </c>
      <c r="AE18" s="39" t="s">
        <v>75</v>
      </c>
      <c r="AF18" s="39" t="s">
        <v>75</v>
      </c>
      <c r="AG18" s="39" t="s">
        <v>80</v>
      </c>
      <c r="AH18" s="40">
        <v>6</v>
      </c>
      <c r="AI18" s="47">
        <f t="shared" si="1"/>
        <v>33</v>
      </c>
      <c r="AJ18" s="48">
        <v>12</v>
      </c>
      <c r="AK18" s="49">
        <f t="shared" si="2"/>
        <v>115</v>
      </c>
      <c r="AL18" s="50">
        <v>10</v>
      </c>
    </row>
    <row r="19" spans="1:38" ht="68.25" customHeight="1">
      <c r="A19" s="12">
        <v>11</v>
      </c>
      <c r="B19" s="32" t="s">
        <v>36</v>
      </c>
      <c r="C19" s="19" t="s">
        <v>21</v>
      </c>
      <c r="D19" s="19"/>
      <c r="E19" s="20">
        <v>1</v>
      </c>
      <c r="F19" s="20">
        <v>2</v>
      </c>
      <c r="G19" s="7">
        <v>16</v>
      </c>
      <c r="H19" s="23">
        <v>2</v>
      </c>
      <c r="I19" s="7">
        <v>9</v>
      </c>
      <c r="J19" s="23">
        <v>9</v>
      </c>
      <c r="K19" s="7">
        <v>13</v>
      </c>
      <c r="L19" s="23">
        <v>5</v>
      </c>
      <c r="M19" s="22" t="s">
        <v>53</v>
      </c>
      <c r="N19" s="23">
        <v>3.5</v>
      </c>
      <c r="O19" s="21" t="s">
        <v>52</v>
      </c>
      <c r="P19" s="24">
        <v>10.5</v>
      </c>
      <c r="Q19" s="7">
        <v>8</v>
      </c>
      <c r="R19" s="23">
        <v>10</v>
      </c>
      <c r="S19" s="7">
        <v>14</v>
      </c>
      <c r="T19" s="23">
        <v>4</v>
      </c>
      <c r="U19" s="60">
        <v>3</v>
      </c>
      <c r="V19" s="61">
        <v>16</v>
      </c>
      <c r="W19" s="29">
        <f t="shared" si="0"/>
        <v>60</v>
      </c>
      <c r="X19" s="15">
        <v>15</v>
      </c>
      <c r="Y19" s="7">
        <v>14</v>
      </c>
      <c r="Z19" s="23">
        <v>4</v>
      </c>
      <c r="AA19" s="22" t="s">
        <v>73</v>
      </c>
      <c r="AB19" s="27">
        <v>12.5</v>
      </c>
      <c r="AC19" s="7">
        <v>15</v>
      </c>
      <c r="AD19" s="23">
        <v>3</v>
      </c>
      <c r="AE19" s="53">
        <v>1</v>
      </c>
      <c r="AF19" s="54">
        <v>20</v>
      </c>
      <c r="AG19" s="7" t="s">
        <v>79</v>
      </c>
      <c r="AH19" s="23">
        <v>12</v>
      </c>
      <c r="AI19" s="30">
        <f t="shared" si="1"/>
        <v>51.5</v>
      </c>
      <c r="AJ19" s="14">
        <v>8</v>
      </c>
      <c r="AK19" s="34">
        <f t="shared" si="2"/>
        <v>111.5</v>
      </c>
      <c r="AL19" s="33">
        <v>11</v>
      </c>
    </row>
    <row r="20" spans="1:38" ht="68.25" customHeight="1">
      <c r="A20" s="35">
        <v>12</v>
      </c>
      <c r="B20" s="36" t="s">
        <v>35</v>
      </c>
      <c r="C20" s="37" t="s">
        <v>20</v>
      </c>
      <c r="D20" s="37"/>
      <c r="E20" s="38">
        <v>3</v>
      </c>
      <c r="F20" s="38">
        <v>2</v>
      </c>
      <c r="G20" s="39">
        <v>13</v>
      </c>
      <c r="H20" s="40">
        <v>5</v>
      </c>
      <c r="I20" s="39">
        <v>16</v>
      </c>
      <c r="J20" s="40">
        <v>2</v>
      </c>
      <c r="K20" s="39">
        <v>14</v>
      </c>
      <c r="L20" s="40">
        <v>4</v>
      </c>
      <c r="M20" s="39">
        <v>4</v>
      </c>
      <c r="N20" s="40">
        <v>14</v>
      </c>
      <c r="O20" s="43" t="s">
        <v>74</v>
      </c>
      <c r="P20" s="44">
        <v>7.5</v>
      </c>
      <c r="Q20" s="57">
        <v>2</v>
      </c>
      <c r="R20" s="58">
        <v>18</v>
      </c>
      <c r="S20" s="51" t="s">
        <v>78</v>
      </c>
      <c r="T20" s="42">
        <v>2.5</v>
      </c>
      <c r="U20" s="39">
        <v>10</v>
      </c>
      <c r="V20" s="40">
        <v>8</v>
      </c>
      <c r="W20" s="45">
        <f>SUM(H20,J20,L20,N20,P20,R20,T20,V20)</f>
        <v>61</v>
      </c>
      <c r="X20" s="46">
        <v>14</v>
      </c>
      <c r="Y20" s="39">
        <v>7</v>
      </c>
      <c r="Z20" s="40">
        <v>11</v>
      </c>
      <c r="AA20" s="39" t="s">
        <v>75</v>
      </c>
      <c r="AB20" s="39" t="s">
        <v>75</v>
      </c>
      <c r="AC20" s="39">
        <v>14</v>
      </c>
      <c r="AD20" s="40">
        <v>4</v>
      </c>
      <c r="AE20" s="39">
        <v>9</v>
      </c>
      <c r="AF20" s="40">
        <v>9</v>
      </c>
      <c r="AG20" s="39">
        <v>4</v>
      </c>
      <c r="AH20" s="40">
        <v>14</v>
      </c>
      <c r="AI20" s="47">
        <f>SUM(Z20,AB20,AD20,AF20,AH20)</f>
        <v>38</v>
      </c>
      <c r="AJ20" s="48">
        <v>11</v>
      </c>
      <c r="AK20" s="49">
        <f>SUM(W20,AI20)</f>
        <v>99</v>
      </c>
      <c r="AL20" s="50">
        <v>12</v>
      </c>
    </row>
    <row r="21" spans="1:38" ht="68.25" customHeight="1">
      <c r="A21" s="63">
        <v>13</v>
      </c>
      <c r="B21" s="64" t="s">
        <v>32</v>
      </c>
      <c r="C21" s="65" t="s">
        <v>4</v>
      </c>
      <c r="D21" s="65"/>
      <c r="E21" s="66"/>
      <c r="F21" s="66"/>
      <c r="G21" s="62">
        <v>15</v>
      </c>
      <c r="H21" s="67">
        <v>3</v>
      </c>
      <c r="I21" s="62">
        <v>14</v>
      </c>
      <c r="J21" s="67">
        <v>4</v>
      </c>
      <c r="K21" s="62">
        <v>7</v>
      </c>
      <c r="L21" s="67">
        <v>11</v>
      </c>
      <c r="M21" s="55" t="s">
        <v>63</v>
      </c>
      <c r="N21" s="67">
        <v>7</v>
      </c>
      <c r="O21" s="68" t="s">
        <v>74</v>
      </c>
      <c r="P21" s="69">
        <v>7.5</v>
      </c>
      <c r="Q21" s="70" t="s">
        <v>72</v>
      </c>
      <c r="R21" s="56">
        <v>5.5</v>
      </c>
      <c r="S21" s="59" t="s">
        <v>76</v>
      </c>
      <c r="T21" s="58">
        <v>17</v>
      </c>
      <c r="U21" s="62">
        <v>7</v>
      </c>
      <c r="V21" s="67">
        <v>11</v>
      </c>
      <c r="W21" s="71">
        <f t="shared" si="0"/>
        <v>66</v>
      </c>
      <c r="X21" s="72">
        <v>13</v>
      </c>
      <c r="Y21" s="62">
        <v>13</v>
      </c>
      <c r="Z21" s="67">
        <v>5</v>
      </c>
      <c r="AA21" s="55" t="s">
        <v>69</v>
      </c>
      <c r="AB21" s="67">
        <v>7.5</v>
      </c>
      <c r="AC21" s="62">
        <v>13</v>
      </c>
      <c r="AD21" s="67">
        <v>5</v>
      </c>
      <c r="AE21" s="62">
        <v>11</v>
      </c>
      <c r="AF21" s="67">
        <v>7</v>
      </c>
      <c r="AG21" s="62" t="s">
        <v>80</v>
      </c>
      <c r="AH21" s="67">
        <v>6</v>
      </c>
      <c r="AI21" s="73">
        <f t="shared" si="1"/>
        <v>30.5</v>
      </c>
      <c r="AJ21" s="74">
        <v>13</v>
      </c>
      <c r="AK21" s="75">
        <f t="shared" si="2"/>
        <v>96.5</v>
      </c>
      <c r="AL21" s="76">
        <v>13</v>
      </c>
    </row>
    <row r="22" spans="1:38" ht="68.25" customHeight="1">
      <c r="A22" s="35">
        <v>14</v>
      </c>
      <c r="B22" s="36" t="s">
        <v>31</v>
      </c>
      <c r="C22" s="37" t="s">
        <v>16</v>
      </c>
      <c r="D22" s="37"/>
      <c r="E22" s="38">
        <v>1</v>
      </c>
      <c r="F22" s="38">
        <v>1</v>
      </c>
      <c r="G22" s="39">
        <v>5</v>
      </c>
      <c r="H22" s="40">
        <v>13</v>
      </c>
      <c r="I22" s="39">
        <v>13</v>
      </c>
      <c r="J22" s="40">
        <v>5</v>
      </c>
      <c r="K22" s="60">
        <v>3</v>
      </c>
      <c r="L22" s="61">
        <v>16</v>
      </c>
      <c r="M22" s="57">
        <v>2</v>
      </c>
      <c r="N22" s="58">
        <v>18</v>
      </c>
      <c r="O22" s="41" t="s">
        <v>53</v>
      </c>
      <c r="P22" s="44">
        <v>3.5</v>
      </c>
      <c r="Q22" s="39">
        <v>16</v>
      </c>
      <c r="R22" s="40">
        <v>2</v>
      </c>
      <c r="S22" s="39">
        <v>8</v>
      </c>
      <c r="T22" s="40">
        <v>10</v>
      </c>
      <c r="U22" s="39">
        <v>15</v>
      </c>
      <c r="V22" s="40">
        <v>3</v>
      </c>
      <c r="W22" s="45">
        <f t="shared" si="0"/>
        <v>70.5</v>
      </c>
      <c r="X22" s="46">
        <v>10</v>
      </c>
      <c r="Y22" s="39">
        <v>10</v>
      </c>
      <c r="Z22" s="40">
        <v>8</v>
      </c>
      <c r="AA22" s="39" t="s">
        <v>75</v>
      </c>
      <c r="AB22" s="39" t="s">
        <v>75</v>
      </c>
      <c r="AC22" s="39">
        <v>8</v>
      </c>
      <c r="AD22" s="40">
        <v>10</v>
      </c>
      <c r="AE22" s="39" t="s">
        <v>75</v>
      </c>
      <c r="AF22" s="39" t="s">
        <v>75</v>
      </c>
      <c r="AG22" s="39" t="s">
        <v>80</v>
      </c>
      <c r="AH22" s="40">
        <v>6</v>
      </c>
      <c r="AI22" s="47">
        <f t="shared" si="1"/>
        <v>24</v>
      </c>
      <c r="AJ22" s="48">
        <v>15</v>
      </c>
      <c r="AK22" s="49">
        <f t="shared" si="2"/>
        <v>94.5</v>
      </c>
      <c r="AL22" s="50">
        <v>14</v>
      </c>
    </row>
    <row r="23" spans="1:38" ht="68.25" customHeight="1">
      <c r="A23" s="12">
        <v>15</v>
      </c>
      <c r="B23" s="32" t="s">
        <v>45</v>
      </c>
      <c r="C23" s="19" t="s">
        <v>46</v>
      </c>
      <c r="D23" s="19"/>
      <c r="E23" s="20"/>
      <c r="F23" s="20"/>
      <c r="G23" s="7">
        <v>12</v>
      </c>
      <c r="H23" s="23">
        <v>6</v>
      </c>
      <c r="I23" s="22" t="s">
        <v>63</v>
      </c>
      <c r="J23" s="23">
        <v>7</v>
      </c>
      <c r="K23" s="7">
        <v>6</v>
      </c>
      <c r="L23" s="23">
        <v>12</v>
      </c>
      <c r="M23" s="60">
        <v>3</v>
      </c>
      <c r="N23" s="61">
        <v>16</v>
      </c>
      <c r="O23" s="21" t="s">
        <v>52</v>
      </c>
      <c r="P23" s="24">
        <v>10.5</v>
      </c>
      <c r="Q23" s="7">
        <v>14</v>
      </c>
      <c r="R23" s="23">
        <v>4</v>
      </c>
      <c r="S23" s="7">
        <v>6</v>
      </c>
      <c r="T23" s="23">
        <v>12</v>
      </c>
      <c r="U23" s="7" t="s">
        <v>75</v>
      </c>
      <c r="V23" s="25" t="s">
        <v>75</v>
      </c>
      <c r="W23" s="29">
        <f t="shared" si="0"/>
        <v>67.5</v>
      </c>
      <c r="X23" s="15">
        <v>12</v>
      </c>
      <c r="Y23" s="7">
        <v>16</v>
      </c>
      <c r="Z23" s="23">
        <v>2</v>
      </c>
      <c r="AA23" s="7" t="s">
        <v>75</v>
      </c>
      <c r="AB23" s="7" t="s">
        <v>75</v>
      </c>
      <c r="AC23" s="7">
        <v>5</v>
      </c>
      <c r="AD23" s="23">
        <v>13</v>
      </c>
      <c r="AE23" s="7" t="s">
        <v>75</v>
      </c>
      <c r="AF23" s="7" t="s">
        <v>75</v>
      </c>
      <c r="AG23" s="7" t="s">
        <v>80</v>
      </c>
      <c r="AH23" s="23">
        <v>6</v>
      </c>
      <c r="AI23" s="30">
        <f t="shared" si="1"/>
        <v>21</v>
      </c>
      <c r="AJ23" s="14">
        <v>16</v>
      </c>
      <c r="AK23" s="34">
        <f t="shared" si="2"/>
        <v>88.5</v>
      </c>
      <c r="AL23" s="33">
        <v>15</v>
      </c>
    </row>
    <row r="24" spans="1:38" ht="68.25" customHeight="1">
      <c r="A24" s="35">
        <v>16</v>
      </c>
      <c r="B24" s="36" t="s">
        <v>33</v>
      </c>
      <c r="C24" s="37" t="s">
        <v>7</v>
      </c>
      <c r="D24" s="37" t="s">
        <v>67</v>
      </c>
      <c r="E24" s="38">
        <v>2</v>
      </c>
      <c r="F24" s="38">
        <v>1</v>
      </c>
      <c r="G24" s="39">
        <v>10</v>
      </c>
      <c r="H24" s="40">
        <v>8</v>
      </c>
      <c r="I24" s="57">
        <v>2</v>
      </c>
      <c r="J24" s="58">
        <v>18</v>
      </c>
      <c r="K24" s="39">
        <v>15</v>
      </c>
      <c r="L24" s="40">
        <v>3</v>
      </c>
      <c r="M24" s="41" t="s">
        <v>53</v>
      </c>
      <c r="N24" s="40">
        <v>3.5</v>
      </c>
      <c r="O24" s="43" t="s">
        <v>74</v>
      </c>
      <c r="P24" s="44">
        <v>7.5</v>
      </c>
      <c r="Q24" s="39">
        <v>10</v>
      </c>
      <c r="R24" s="40">
        <v>8</v>
      </c>
      <c r="S24" s="51" t="s">
        <v>78</v>
      </c>
      <c r="T24" s="42">
        <v>2.5</v>
      </c>
      <c r="U24" s="39">
        <v>13</v>
      </c>
      <c r="V24" s="40">
        <v>5</v>
      </c>
      <c r="W24" s="45">
        <f t="shared" si="0"/>
        <v>55.5</v>
      </c>
      <c r="X24" s="46">
        <v>16</v>
      </c>
      <c r="Y24" s="39">
        <v>15</v>
      </c>
      <c r="Z24" s="40">
        <v>3</v>
      </c>
      <c r="AA24" s="39" t="s">
        <v>75</v>
      </c>
      <c r="AB24" s="39" t="s">
        <v>75</v>
      </c>
      <c r="AC24" s="39">
        <v>10</v>
      </c>
      <c r="AD24" s="40">
        <v>8</v>
      </c>
      <c r="AE24" s="39">
        <v>10</v>
      </c>
      <c r="AF24" s="40">
        <v>8</v>
      </c>
      <c r="AG24" s="39" t="s">
        <v>80</v>
      </c>
      <c r="AH24" s="40">
        <v>6</v>
      </c>
      <c r="AI24" s="47">
        <f t="shared" si="1"/>
        <v>25</v>
      </c>
      <c r="AJ24" s="48">
        <v>14</v>
      </c>
      <c r="AK24" s="49">
        <f t="shared" si="2"/>
        <v>80.5</v>
      </c>
      <c r="AL24" s="50">
        <v>16</v>
      </c>
    </row>
  </sheetData>
  <mergeCells count="43">
    <mergeCell ref="A1:AL1"/>
    <mergeCell ref="A2:AL2"/>
    <mergeCell ref="A5:A7"/>
    <mergeCell ref="B5:B7"/>
    <mergeCell ref="C5:C7"/>
    <mergeCell ref="D5:D7"/>
    <mergeCell ref="E5:V5"/>
    <mergeCell ref="W5:W8"/>
    <mergeCell ref="X5:X8"/>
    <mergeCell ref="Y5:AH5"/>
    <mergeCell ref="AI5:AI8"/>
    <mergeCell ref="AJ5:AJ8"/>
    <mergeCell ref="AK5:AK8"/>
    <mergeCell ref="AL5:AL8"/>
    <mergeCell ref="E6:E7"/>
    <mergeCell ref="F6:F7"/>
    <mergeCell ref="G6:H6"/>
    <mergeCell ref="I6:J6"/>
    <mergeCell ref="K6:L6"/>
    <mergeCell ref="M6:N6"/>
    <mergeCell ref="O6:P6"/>
    <mergeCell ref="Q6:R6"/>
    <mergeCell ref="S6:T6"/>
    <mergeCell ref="U6:V6"/>
    <mergeCell ref="Y6:Z6"/>
    <mergeCell ref="AA6:AB6"/>
    <mergeCell ref="AC6:AD6"/>
    <mergeCell ref="AE6:AF6"/>
    <mergeCell ref="AG6:AH6"/>
    <mergeCell ref="A8:F8"/>
    <mergeCell ref="G8:H8"/>
    <mergeCell ref="I8:J8"/>
    <mergeCell ref="K8:L8"/>
    <mergeCell ref="M8:N8"/>
    <mergeCell ref="O8:P8"/>
    <mergeCell ref="Q8:R8"/>
    <mergeCell ref="AC8:AD8"/>
    <mergeCell ref="AE8:AF8"/>
    <mergeCell ref="AG8:AH8"/>
    <mergeCell ref="S8:T8"/>
    <mergeCell ref="U8:V8"/>
    <mergeCell ref="Y8:Z8"/>
    <mergeCell ref="AA8:AB8"/>
  </mergeCells>
  <printOptions/>
  <pageMargins left="0.26" right="0.2" top="0.33" bottom="0.4" header="0.21" footer="0.22"/>
  <pageSetup fitToWidth="2" fitToHeight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2017-05-26T21:16:59Z</cp:lastPrinted>
  <dcterms:created xsi:type="dcterms:W3CDTF">2004-05-20T09:02:03Z</dcterms:created>
  <dcterms:modified xsi:type="dcterms:W3CDTF">2017-05-29T08:15:05Z</dcterms:modified>
  <cp:category/>
  <cp:version/>
  <cp:contentType/>
  <cp:contentStatus/>
</cp:coreProperties>
</file>