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5" yWindow="345" windowWidth="15120" windowHeight="7890"/>
  </bookViews>
  <sheets>
    <sheet name="Ком" sheetId="2" r:id="rId1"/>
    <sheet name="Сітка" sheetId="14" r:id="rId2"/>
    <sheet name="Протокол змагань" sheetId="13" r:id="rId3"/>
    <sheet name="Список" sheetId="5" r:id="rId4"/>
  </sheets>
  <externalReferences>
    <externalReference r:id="rId5"/>
  </externalReferences>
  <definedNames>
    <definedName name="valuevx">42.314159</definedName>
  </definedNames>
  <calcPr calcId="114210"/>
</workbook>
</file>

<file path=xl/calcChain.xml><?xml version="1.0" encoding="utf-8"?>
<calcChain xmlns="http://schemas.openxmlformats.org/spreadsheetml/2006/main">
  <c r="P33" i="14"/>
  <c r="B33"/>
  <c r="A33"/>
  <c r="C32"/>
  <c r="A32"/>
  <c r="P31"/>
  <c r="N31"/>
  <c r="B31"/>
  <c r="A31"/>
  <c r="Q30"/>
  <c r="E30"/>
  <c r="C30"/>
  <c r="R29"/>
  <c r="P29"/>
  <c r="A29"/>
  <c r="C28"/>
  <c r="A28"/>
  <c r="N27"/>
  <c r="L27"/>
  <c r="A27"/>
  <c r="P26"/>
  <c r="E26"/>
  <c r="L25"/>
  <c r="J25"/>
  <c r="G25"/>
  <c r="A25"/>
  <c r="P24"/>
  <c r="N24"/>
  <c r="C24"/>
  <c r="A24"/>
  <c r="A23"/>
  <c r="R22"/>
  <c r="P22"/>
  <c r="L22"/>
  <c r="E22"/>
  <c r="C22"/>
  <c r="Q21"/>
  <c r="B21"/>
  <c r="A21"/>
  <c r="J20"/>
  <c r="G20"/>
  <c r="C20"/>
  <c r="A20"/>
  <c r="A19"/>
  <c r="J18"/>
  <c r="G18"/>
  <c r="P17"/>
  <c r="A17"/>
  <c r="J16"/>
  <c r="G16"/>
  <c r="C16"/>
  <c r="A16"/>
  <c r="P15"/>
  <c r="N15"/>
  <c r="A15"/>
  <c r="E14"/>
  <c r="C14"/>
  <c r="R13"/>
  <c r="P13"/>
  <c r="A13"/>
  <c r="L12"/>
  <c r="C12"/>
  <c r="A12"/>
  <c r="N11"/>
  <c r="A11"/>
  <c r="P10"/>
  <c r="J10"/>
  <c r="G10"/>
  <c r="E10"/>
  <c r="L9"/>
  <c r="A9"/>
  <c r="P8"/>
  <c r="N8"/>
  <c r="C8"/>
  <c r="A8"/>
  <c r="A7"/>
  <c r="R6"/>
  <c r="P6"/>
  <c r="L6"/>
  <c r="E6"/>
  <c r="C6"/>
  <c r="Q5"/>
  <c r="B5"/>
  <c r="A5"/>
  <c r="C4"/>
  <c r="A4"/>
  <c r="A3"/>
</calcChain>
</file>

<file path=xl/sharedStrings.xml><?xml version="1.0" encoding="utf-8"?>
<sst xmlns="http://schemas.openxmlformats.org/spreadsheetml/2006/main" count="626" uniqueCount="200">
  <si>
    <t>Баскетбол 3 х 3 серед жіночих команд</t>
  </si>
  <si>
    <t>Вет.</t>
  </si>
  <si>
    <t xml:space="preserve">Факультет ветеринарної медицини </t>
  </si>
  <si>
    <t>АМ</t>
  </si>
  <si>
    <t xml:space="preserve">Факультет аграрного менеджменту </t>
  </si>
  <si>
    <t>Агро.</t>
  </si>
  <si>
    <t xml:space="preserve">Агробіологічний факультет </t>
  </si>
  <si>
    <t>ЗРБЕ</t>
  </si>
  <si>
    <t>Факультет захисту рослин, біотехнологій та екології</t>
  </si>
  <si>
    <t>КД</t>
  </si>
  <si>
    <t xml:space="preserve">Факультет конструювання та дизайну </t>
  </si>
  <si>
    <t>ГП</t>
  </si>
  <si>
    <t>Гуманітарно-педагогічний факультет</t>
  </si>
  <si>
    <t>ТВБ</t>
  </si>
  <si>
    <t xml:space="preserve">Факультет твариництва та водних біоресурсів </t>
  </si>
  <si>
    <t>ЗВ</t>
  </si>
  <si>
    <t xml:space="preserve">Факультет землевпорядкування </t>
  </si>
  <si>
    <t>ХТтаУЯ</t>
  </si>
  <si>
    <t>Факультет харчових технологій та управління якістю продукції АПК</t>
  </si>
  <si>
    <t>Екон.</t>
  </si>
  <si>
    <t xml:space="preserve">Економічний факультет </t>
  </si>
  <si>
    <t xml:space="preserve"> МТ</t>
  </si>
  <si>
    <t xml:space="preserve">Механіко-технологічний факультет </t>
  </si>
  <si>
    <t>ІТ</t>
  </si>
  <si>
    <t xml:space="preserve">Факультет інформаційних технологій </t>
  </si>
  <si>
    <t>Юрид.</t>
  </si>
  <si>
    <t xml:space="preserve">Юридичний факультет </t>
  </si>
  <si>
    <t>ЛСПГ</t>
  </si>
  <si>
    <t xml:space="preserve">ННІ лісового і садово-паркового господарства </t>
  </si>
  <si>
    <t>ЕАЕ</t>
  </si>
  <si>
    <t>ННІ енергетики, автоматики і енергозбереження</t>
  </si>
  <si>
    <t>Протокол командної першості</t>
  </si>
  <si>
    <t>Команда</t>
  </si>
  <si>
    <t>Місце</t>
  </si>
  <si>
    <t>Скоро-
чення</t>
  </si>
  <si>
    <t>Навчальний колрпус №9, ігрова зала</t>
  </si>
  <si>
    <t>Навчальний ткорпус №9, ігрова зала</t>
  </si>
  <si>
    <t>№
з/п</t>
  </si>
  <si>
    <t>№
ННІ,
ф-ту</t>
  </si>
  <si>
    <t>Прізвище, ім`я 
спортсмена</t>
  </si>
  <si>
    <t>Напрямок підготовки</t>
  </si>
  <si>
    <t>Курс</t>
  </si>
  <si>
    <t>Гру-
па</t>
  </si>
  <si>
    <t>Войцех Катерина</t>
  </si>
  <si>
    <t>ТТ</t>
  </si>
  <si>
    <t>Список учасників змагань</t>
  </si>
  <si>
    <t>Горяйнова Олександра</t>
  </si>
  <si>
    <t>Пронюк Софія</t>
  </si>
  <si>
    <t>ФіК</t>
  </si>
  <si>
    <t>ЕП</t>
  </si>
  <si>
    <t>ХТУЯ</t>
  </si>
  <si>
    <t>Головний суддя</t>
  </si>
  <si>
    <t>Головний секретар</t>
  </si>
  <si>
    <t>І.М. Євтушенко</t>
  </si>
  <si>
    <t>О.В. Хотенцева</t>
  </si>
  <si>
    <t>Вид спорту</t>
  </si>
  <si>
    <t>Баск.3х3</t>
  </si>
  <si>
    <t>Жін.</t>
  </si>
  <si>
    <t>ННІ, 
факуль-
тет</t>
  </si>
  <si>
    <t>Прог-
рама</t>
  </si>
  <si>
    <t>Міс-
це</t>
  </si>
  <si>
    <t>28.03.2017 р.</t>
  </si>
  <si>
    <t>Мала Євгенія</t>
  </si>
  <si>
    <t>Грачова Наталія</t>
  </si>
  <si>
    <t>Ящук Ангеліна</t>
  </si>
  <si>
    <t>Гаращук Юлія</t>
  </si>
  <si>
    <t>Гаража Альона</t>
  </si>
  <si>
    <t>Прит Олена</t>
  </si>
  <si>
    <t>Пархоменко Ніна</t>
  </si>
  <si>
    <t>Беренда Людмила</t>
  </si>
  <si>
    <t>Телевяк Тетяна</t>
  </si>
  <si>
    <t>Федорчук Анна</t>
  </si>
  <si>
    <t>Дудка Валерія</t>
  </si>
  <si>
    <t>Колич Галина</t>
  </si>
  <si>
    <t>СР</t>
  </si>
  <si>
    <t>Сітка змагань</t>
  </si>
  <si>
    <t>Фінал</t>
  </si>
  <si>
    <t xml:space="preserve">W-переможець </t>
  </si>
  <si>
    <t xml:space="preserve">L-переможений </t>
  </si>
  <si>
    <t>Спартакіада студентів НУБіП України 
2017-2018 навчального року</t>
  </si>
  <si>
    <t>9.10.2017 р.</t>
  </si>
  <si>
    <t>2М</t>
  </si>
  <si>
    <t>Гаврилко Аліна</t>
  </si>
  <si>
    <t>АІ</t>
  </si>
  <si>
    <t>Гройссман Стелла</t>
  </si>
  <si>
    <t>Квач Тетяна</t>
  </si>
  <si>
    <t>Тодороська Ольга</t>
  </si>
  <si>
    <t>Макенченко Юлія</t>
  </si>
  <si>
    <t>Дурманова Світлана</t>
  </si>
  <si>
    <t>Дудіна Юлія</t>
  </si>
  <si>
    <t>Коломієць Яна</t>
  </si>
  <si>
    <t>Право</t>
  </si>
  <si>
    <t>Ладичук Ольга</t>
  </si>
  <si>
    <t>Петренко Тетяна</t>
  </si>
  <si>
    <t>Бурим Тетяна</t>
  </si>
  <si>
    <t>Бак.</t>
  </si>
  <si>
    <t>Місяйло Марія</t>
  </si>
  <si>
    <t>Двороковська Вікторія</t>
  </si>
  <si>
    <t>Бт</t>
  </si>
  <si>
    <t>Назарук Олена</t>
  </si>
  <si>
    <t>Шевчук Іванка</t>
  </si>
  <si>
    <t>Мазурець Анна</t>
  </si>
  <si>
    <t>Еко.</t>
  </si>
  <si>
    <t>Вєко Ганна</t>
  </si>
  <si>
    <t>Дабакова Єлизавета</t>
  </si>
  <si>
    <t>Бовкун Анна</t>
  </si>
  <si>
    <t>ЗР</t>
  </si>
  <si>
    <t>Позняк Дарія</t>
  </si>
  <si>
    <t>ХТ</t>
  </si>
  <si>
    <t>Грібова Інна</t>
  </si>
  <si>
    <t>Чава Катерина</t>
  </si>
  <si>
    <t>Курочка Анна</t>
  </si>
  <si>
    <t>Дика Ольга</t>
  </si>
  <si>
    <t>Стасюк Наталія</t>
  </si>
  <si>
    <t>Павлешко Жанна</t>
  </si>
  <si>
    <t>Ковтун Дар`я</t>
  </si>
  <si>
    <t>Янович Вікторія</t>
  </si>
  <si>
    <t>Остроушко Юлія</t>
  </si>
  <si>
    <t>Масловська Дар`я</t>
  </si>
  <si>
    <t>Породько Оксана</t>
  </si>
  <si>
    <t>Сахневич Тетяна</t>
  </si>
  <si>
    <t>Кротош Юлія</t>
  </si>
  <si>
    <t>Кулик Каріна</t>
  </si>
  <si>
    <t>Сеншило Анна</t>
  </si>
  <si>
    <t>Корнійчук Софія</t>
  </si>
  <si>
    <t>Стеценко Ірина</t>
  </si>
  <si>
    <t>М2</t>
  </si>
  <si>
    <t>Яковініч Іванна</t>
  </si>
  <si>
    <t>Комар Людмила</t>
  </si>
  <si>
    <t>Сітко Анжеліка</t>
  </si>
  <si>
    <t>МВ</t>
  </si>
  <si>
    <t>Лопачук Аделіна</t>
  </si>
  <si>
    <t>Карімова Вікторія</t>
  </si>
  <si>
    <t>Іщенко Вікторія</t>
  </si>
  <si>
    <t>ФіЛ</t>
  </si>
  <si>
    <t>Дорошенко Яна</t>
  </si>
  <si>
    <t>ПС</t>
  </si>
  <si>
    <t>Швець Ольга</t>
  </si>
  <si>
    <t>Шпитальна Варвара</t>
  </si>
  <si>
    <t>Чорноус Юлія</t>
  </si>
  <si>
    <t>Шаліманова Катерина</t>
  </si>
  <si>
    <t>Горбатовська Катерина</t>
  </si>
  <si>
    <t>Клуп`янець Ангеліна</t>
  </si>
  <si>
    <t>Артемчук Вікторія</t>
  </si>
  <si>
    <t>МЗЕД</t>
  </si>
  <si>
    <t>Чворда Наталія</t>
  </si>
  <si>
    <t>Адмін.мен.</t>
  </si>
  <si>
    <t>Карабут Олена</t>
  </si>
  <si>
    <t>МО</t>
  </si>
  <si>
    <t>1М</t>
  </si>
  <si>
    <t>Розклад та результати ігор</t>
  </si>
  <si>
    <t>№ гри</t>
  </si>
  <si>
    <t>Команда 1</t>
  </si>
  <si>
    <t>Команда 2</t>
  </si>
  <si>
    <t>Результат</t>
  </si>
  <si>
    <t>L1</t>
  </si>
  <si>
    <t>L2</t>
  </si>
  <si>
    <t>L3</t>
  </si>
  <si>
    <t>L4</t>
  </si>
  <si>
    <t>L5</t>
  </si>
  <si>
    <t>L6</t>
  </si>
  <si>
    <t>L7</t>
  </si>
  <si>
    <t>L8</t>
  </si>
  <si>
    <t>Баскетбол 3х3 (Жінки)</t>
  </si>
  <si>
    <t>2017-2018 навчального року</t>
  </si>
  <si>
    <t>ЗРБіЕ</t>
  </si>
  <si>
    <t>МТ</t>
  </si>
  <si>
    <t xml:space="preserve"> - </t>
  </si>
  <si>
    <t>ФЗРБЕ</t>
  </si>
  <si>
    <t>ПІ 7б.Ск</t>
  </si>
  <si>
    <t>Пі 6б</t>
  </si>
  <si>
    <t>Кі 8</t>
  </si>
  <si>
    <t>Екк</t>
  </si>
  <si>
    <t xml:space="preserve"> 5-6 </t>
  </si>
  <si>
    <t xml:space="preserve"> 7-8 </t>
  </si>
  <si>
    <t xml:space="preserve"> 9-12 </t>
  </si>
  <si>
    <t>Спартакіада студентів НУБіП України  2017-2018 навчального року</t>
  </si>
  <si>
    <r>
      <rPr>
        <b/>
        <sz val="12"/>
        <color indexed="8"/>
        <rFont val="Arial"/>
        <family val="2"/>
        <charset val="204"/>
      </rPr>
      <t>Юрид</t>
    </r>
    <r>
      <rPr>
        <sz val="12"/>
        <color indexed="8"/>
        <rFont val="Arial"/>
        <family val="2"/>
        <charset val="204"/>
      </rPr>
      <t>.</t>
    </r>
  </si>
  <si>
    <r>
      <rPr>
        <b/>
        <sz val="12"/>
        <color indexed="8"/>
        <rFont val="Arial"/>
        <family val="2"/>
        <charset val="204"/>
      </rPr>
      <t>Агро</t>
    </r>
    <r>
      <rPr>
        <sz val="12"/>
        <color indexed="8"/>
        <rFont val="Arial"/>
        <family val="2"/>
        <charset val="204"/>
      </rPr>
      <t>.</t>
    </r>
  </si>
  <si>
    <t>за 3-4 місце</t>
  </si>
  <si>
    <t>за 1-2 місце</t>
  </si>
  <si>
    <t>13 місце</t>
  </si>
  <si>
    <t xml:space="preserve"> 9-12 місця </t>
  </si>
  <si>
    <t xml:space="preserve"> 7-8 місця </t>
  </si>
  <si>
    <t xml:space="preserve"> 5-6 місця </t>
  </si>
  <si>
    <t>2 місце</t>
  </si>
  <si>
    <t>1 місце</t>
  </si>
  <si>
    <t>4 місце</t>
  </si>
  <si>
    <t>3 місце</t>
  </si>
  <si>
    <t>МАШ</t>
  </si>
  <si>
    <t>ГМАШ</t>
  </si>
  <si>
    <t>БУД</t>
  </si>
  <si>
    <t>БЦІ</t>
  </si>
  <si>
    <t>Вет</t>
  </si>
  <si>
    <t>Агро</t>
  </si>
  <si>
    <t xml:space="preserve"> 5-6</t>
  </si>
  <si>
    <t xml:space="preserve"> 7-8</t>
  </si>
  <si>
    <t xml:space="preserve"> 9-12</t>
  </si>
  <si>
    <t>Спартакіада студентів НУБіП України 2016-2017 навчального року</t>
  </si>
  <si>
    <t>Спартакіада студентів НУБіП України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</si>
</sst>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dd/mm/yy;@"/>
    <numFmt numFmtId="165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2"/>
      <color indexed="56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2"/>
      <color indexed="30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16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60"/>
      <name val="Arial"/>
      <family val="2"/>
      <charset val="204"/>
    </font>
    <font>
      <sz val="12"/>
      <color indexed="14"/>
      <name val="Arial"/>
      <family val="2"/>
      <charset val="204"/>
    </font>
    <font>
      <b/>
      <sz val="12"/>
      <color indexed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44" fontId="19" fillId="0" borderId="0" applyFont="0" applyFill="0" applyBorder="0" applyAlignment="0" applyProtection="0"/>
    <xf numFmtId="0" fontId="19" fillId="0" borderId="0"/>
    <xf numFmtId="0" fontId="2" fillId="0" borderId="0"/>
    <xf numFmtId="165" fontId="2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3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3" applyFont="1"/>
    <xf numFmtId="0" fontId="14" fillId="0" borderId="0" xfId="0" applyFont="1"/>
    <xf numFmtId="0" fontId="2" fillId="0" borderId="0" xfId="3" applyFont="1" applyBorder="1" applyAlignment="1"/>
    <xf numFmtId="0" fontId="12" fillId="0" borderId="5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/>
    </xf>
    <xf numFmtId="1" fontId="15" fillId="0" borderId="7" xfId="3" applyNumberFormat="1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1" fontId="3" fillId="0" borderId="10" xfId="3" applyNumberFormat="1" applyFont="1" applyFill="1" applyBorder="1" applyAlignment="1">
      <alignment horizontal="center" vertical="center"/>
    </xf>
    <xf numFmtId="1" fontId="15" fillId="0" borderId="11" xfId="3" applyNumberFormat="1" applyFont="1" applyFill="1" applyBorder="1" applyAlignment="1">
      <alignment horizontal="center" vertical="center"/>
    </xf>
    <xf numFmtId="0" fontId="2" fillId="0" borderId="0" xfId="3" applyFont="1" applyFill="1"/>
    <xf numFmtId="0" fontId="14" fillId="0" borderId="0" xfId="0" applyFont="1" applyFill="1"/>
    <xf numFmtId="0" fontId="9" fillId="0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12" xfId="3" applyFont="1" applyFill="1" applyBorder="1" applyAlignment="1">
      <alignment horizontal="center" vertical="center"/>
    </xf>
    <xf numFmtId="1" fontId="15" fillId="0" borderId="7" xfId="3" applyNumberFormat="1" applyFont="1" applyBorder="1" applyAlignment="1">
      <alignment horizontal="center" vertical="center"/>
    </xf>
    <xf numFmtId="1" fontId="15" fillId="0" borderId="11" xfId="3" applyNumberFormat="1" applyFont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18" fillId="0" borderId="0" xfId="0" applyFont="1"/>
    <xf numFmtId="164" fontId="16" fillId="0" borderId="0" xfId="3" applyNumberFormat="1" applyFont="1" applyBorder="1" applyAlignment="1">
      <alignment horizontal="left" vertical="center"/>
    </xf>
    <xf numFmtId="1" fontId="2" fillId="0" borderId="0" xfId="3" applyNumberFormat="1" applyFont="1" applyBorder="1" applyAlignment="1">
      <alignment horizontal="center" vertical="center"/>
    </xf>
    <xf numFmtId="1" fontId="3" fillId="0" borderId="0" xfId="3" applyNumberFormat="1" applyFont="1" applyBorder="1" applyAlignment="1">
      <alignment horizontal="center" vertical="center"/>
    </xf>
    <xf numFmtId="0" fontId="2" fillId="0" borderId="0" xfId="3" applyFont="1" applyBorder="1"/>
    <xf numFmtId="0" fontId="2" fillId="0" borderId="0" xfId="3" applyFont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center" vertical="center"/>
    </xf>
    <xf numFmtId="0" fontId="22" fillId="0" borderId="0" xfId="0" applyFont="1"/>
    <xf numFmtId="0" fontId="15" fillId="0" borderId="0" xfId="3" applyFont="1" applyFill="1"/>
    <xf numFmtId="0" fontId="9" fillId="0" borderId="0" xfId="3" applyFont="1" applyFill="1" applyAlignment="1">
      <alignment horizontal="center"/>
    </xf>
    <xf numFmtId="0" fontId="9" fillId="0" borderId="14" xfId="3" applyFont="1" applyFill="1" applyBorder="1" applyAlignment="1">
      <alignment horizontal="center"/>
    </xf>
    <xf numFmtId="0" fontId="15" fillId="0" borderId="14" xfId="3" applyFont="1" applyFill="1" applyBorder="1"/>
    <xf numFmtId="0" fontId="15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23" fillId="0" borderId="14" xfId="3" applyFont="1" applyFill="1" applyBorder="1" applyAlignment="1">
      <alignment horizontal="center"/>
    </xf>
    <xf numFmtId="0" fontId="9" fillId="0" borderId="0" xfId="3" applyFont="1" applyFill="1"/>
    <xf numFmtId="0" fontId="20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5" fillId="0" borderId="0" xfId="3" applyFont="1" applyFill="1"/>
    <xf numFmtId="0" fontId="24" fillId="0" borderId="15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right" vertical="center"/>
    </xf>
    <xf numFmtId="2" fontId="24" fillId="0" borderId="13" xfId="3" applyNumberFormat="1" applyFont="1" applyFill="1" applyBorder="1" applyAlignment="1">
      <alignment horizontal="center" vertical="center"/>
    </xf>
    <xf numFmtId="0" fontId="24" fillId="0" borderId="16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5" fillId="0" borderId="0" xfId="0" applyFont="1"/>
    <xf numFmtId="0" fontId="25" fillId="0" borderId="15" xfId="3" applyFont="1" applyFill="1" applyBorder="1"/>
    <xf numFmtId="0" fontId="24" fillId="0" borderId="17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center"/>
    </xf>
    <xf numFmtId="0" fontId="25" fillId="0" borderId="14" xfId="3" applyFont="1" applyFill="1" applyBorder="1" applyAlignment="1">
      <alignment horizontal="center"/>
    </xf>
    <xf numFmtId="0" fontId="25" fillId="0" borderId="14" xfId="3" applyFont="1" applyFill="1" applyBorder="1"/>
    <xf numFmtId="0" fontId="24" fillId="0" borderId="18" xfId="3" applyFont="1" applyFill="1" applyBorder="1" applyAlignment="1">
      <alignment horizontal="center" vertical="center"/>
    </xf>
    <xf numFmtId="0" fontId="25" fillId="0" borderId="0" xfId="3" applyFont="1" applyFill="1" applyBorder="1"/>
    <xf numFmtId="0" fontId="24" fillId="0" borderId="19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center"/>
    </xf>
    <xf numFmtId="1" fontId="25" fillId="0" borderId="0" xfId="3" applyNumberFormat="1" applyFont="1" applyFill="1" applyBorder="1" applyAlignment="1"/>
    <xf numFmtId="0" fontId="24" fillId="0" borderId="14" xfId="3" applyFont="1" applyFill="1" applyBorder="1" applyAlignment="1">
      <alignment horizontal="left" vertical="center"/>
    </xf>
    <xf numFmtId="0" fontId="24" fillId="0" borderId="20" xfId="3" applyFont="1" applyFill="1" applyBorder="1" applyAlignment="1">
      <alignment horizontal="center" vertical="center"/>
    </xf>
    <xf numFmtId="0" fontId="25" fillId="0" borderId="21" xfId="3" applyFont="1" applyFill="1" applyBorder="1"/>
    <xf numFmtId="0" fontId="15" fillId="0" borderId="0" xfId="3" applyFont="1" applyFill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/>
    </xf>
    <xf numFmtId="0" fontId="10" fillId="0" borderId="22" xfId="3" applyNumberFormat="1" applyFont="1" applyFill="1" applyBorder="1" applyAlignment="1">
      <alignment horizontal="center" vertical="center"/>
    </xf>
    <xf numFmtId="1" fontId="9" fillId="0" borderId="23" xfId="3" applyNumberFormat="1" applyFont="1" applyFill="1" applyBorder="1" applyAlignment="1">
      <alignment horizontal="center"/>
    </xf>
    <xf numFmtId="0" fontId="15" fillId="0" borderId="14" xfId="3" applyFont="1" applyFill="1" applyBorder="1" applyAlignment="1">
      <alignment horizontal="center" vertical="center"/>
    </xf>
    <xf numFmtId="0" fontId="9" fillId="0" borderId="24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center"/>
    </xf>
    <xf numFmtId="0" fontId="9" fillId="0" borderId="14" xfId="3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1" fontId="10" fillId="0" borderId="22" xfId="3" applyNumberFormat="1" applyFont="1" applyFill="1" applyBorder="1" applyAlignment="1">
      <alignment horizontal="center" vertical="center"/>
    </xf>
    <xf numFmtId="1" fontId="10" fillId="0" borderId="23" xfId="3" applyNumberFormat="1" applyFont="1" applyFill="1" applyBorder="1" applyAlignment="1">
      <alignment horizontal="center" vertical="center"/>
    </xf>
    <xf numFmtId="1" fontId="10" fillId="0" borderId="23" xfId="3" applyNumberFormat="1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22" xfId="3" applyNumberFormat="1" applyFont="1" applyFill="1" applyBorder="1" applyAlignment="1">
      <alignment horizontal="center" vertical="center"/>
    </xf>
    <xf numFmtId="1" fontId="10" fillId="0" borderId="25" xfId="3" applyNumberFormat="1" applyFont="1" applyFill="1" applyBorder="1" applyAlignment="1">
      <alignment horizontal="center" vertical="center"/>
    </xf>
    <xf numFmtId="0" fontId="23" fillId="0" borderId="21" xfId="3" applyFont="1" applyFill="1" applyBorder="1" applyAlignment="1">
      <alignment horizontal="center" vertical="center"/>
    </xf>
    <xf numFmtId="1" fontId="10" fillId="0" borderId="26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/>
    </xf>
    <xf numFmtId="0" fontId="15" fillId="0" borderId="21" xfId="3" applyFont="1" applyFill="1" applyBorder="1" applyAlignment="1">
      <alignment horizontal="center" vertical="center"/>
    </xf>
    <xf numFmtId="0" fontId="10" fillId="0" borderId="26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right"/>
    </xf>
    <xf numFmtId="1" fontId="9" fillId="0" borderId="22" xfId="3" applyNumberFormat="1" applyFont="1" applyFill="1" applyBorder="1" applyAlignment="1">
      <alignment horizontal="center" vertical="center"/>
    </xf>
    <xf numFmtId="0" fontId="9" fillId="0" borderId="22" xfId="3" applyNumberFormat="1" applyFont="1" applyFill="1" applyBorder="1" applyAlignment="1">
      <alignment horizontal="center"/>
    </xf>
    <xf numFmtId="0" fontId="9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26" fillId="0" borderId="21" xfId="3" applyNumberFormat="1" applyFont="1" applyFill="1" applyBorder="1" applyAlignment="1">
      <alignment horizontal="center"/>
    </xf>
    <xf numFmtId="0" fontId="26" fillId="0" borderId="14" xfId="3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 vertical="center"/>
    </xf>
    <xf numFmtId="0" fontId="26" fillId="0" borderId="0" xfId="3" applyFont="1" applyFill="1" applyAlignment="1">
      <alignment horizontal="center"/>
    </xf>
    <xf numFmtId="0" fontId="27" fillId="0" borderId="0" xfId="3" applyFont="1" applyFill="1"/>
    <xf numFmtId="0" fontId="27" fillId="0" borderId="0" xfId="3" applyFont="1" applyFill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22" fillId="0" borderId="0" xfId="0" applyFont="1" applyAlignment="1">
      <alignment vertical="center"/>
    </xf>
    <xf numFmtId="49" fontId="3" fillId="0" borderId="0" xfId="3" applyNumberFormat="1" applyFont="1" applyAlignment="1">
      <alignment horizontal="left"/>
    </xf>
    <xf numFmtId="0" fontId="3" fillId="0" borderId="0" xfId="3" applyFont="1" applyAlignment="1">
      <alignment horizontal="left"/>
    </xf>
    <xf numFmtId="0" fontId="28" fillId="0" borderId="14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29" fillId="0" borderId="0" xfId="3" applyFont="1" applyFill="1"/>
    <xf numFmtId="0" fontId="29" fillId="0" borderId="0" xfId="3" applyFont="1" applyFill="1" applyAlignment="1">
      <alignment horizontal="left"/>
    </xf>
    <xf numFmtId="1" fontId="10" fillId="0" borderId="26" xfId="3" applyNumberFormat="1" applyFont="1" applyFill="1" applyBorder="1" applyAlignment="1">
      <alignment horizontal="center"/>
    </xf>
    <xf numFmtId="0" fontId="29" fillId="0" borderId="16" xfId="3" applyFont="1" applyFill="1" applyBorder="1" applyAlignment="1">
      <alignment horizontal="center"/>
    </xf>
    <xf numFmtId="0" fontId="30" fillId="0" borderId="16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31" xfId="3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8" fillId="0" borderId="31" xfId="3" applyFont="1" applyFill="1" applyBorder="1" applyAlignment="1">
      <alignment horizontal="center"/>
    </xf>
    <xf numFmtId="0" fontId="12" fillId="0" borderId="27" xfId="3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/>
    </xf>
    <xf numFmtId="0" fontId="12" fillId="0" borderId="29" xfId="3" applyFont="1" applyBorder="1" applyAlignment="1">
      <alignment horizontal="center" vertical="center"/>
    </xf>
    <xf numFmtId="0" fontId="12" fillId="0" borderId="30" xfId="3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Финансовый 2" xfId="4"/>
  </cellStyles>
  <dxfs count="17"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3;&#1059;&#1041;&#1110;&#1055;\_&#1057;&#1087;&#1086;&#1088;&#1090;\_&#1041;&#1083;&#1072;&#1085;&#1082;&#1080;_&#1087;&#1088;&#1086;&#1090;&#1086;&#1082;\&#1057;&#1110;&#1090;&#1082;&#1072;%20&#1085;&#1072;%2016%20&#1082;&#1086;&#1084;&#1072;&#1085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ий протокол"/>
      <sheetName val="Розклад"/>
      <sheetName val="Сітка змагань"/>
      <sheetName val="список учасників"/>
    </sheetNames>
    <sheetDataSet>
      <sheetData sheetId="0"/>
      <sheetData sheetId="1">
        <row r="8">
          <cell r="E8">
            <v>1</v>
          </cell>
          <cell r="F8">
            <v>16</v>
          </cell>
          <cell r="H8" t="str">
            <v>-</v>
          </cell>
        </row>
        <row r="9">
          <cell r="E9">
            <v>8</v>
          </cell>
          <cell r="F9">
            <v>9</v>
          </cell>
        </row>
        <row r="10">
          <cell r="E10">
            <v>5</v>
          </cell>
          <cell r="F10">
            <v>12</v>
          </cell>
        </row>
        <row r="11">
          <cell r="E11">
            <v>4</v>
          </cell>
          <cell r="F11">
            <v>13</v>
          </cell>
        </row>
        <row r="12">
          <cell r="E12">
            <v>3</v>
          </cell>
          <cell r="F12">
            <v>14</v>
          </cell>
          <cell r="H12" t="str">
            <v>-</v>
          </cell>
        </row>
        <row r="13">
          <cell r="E13">
            <v>6</v>
          </cell>
          <cell r="F13">
            <v>11</v>
          </cell>
        </row>
        <row r="14">
          <cell r="E14">
            <v>7</v>
          </cell>
          <cell r="F14">
            <v>10</v>
          </cell>
        </row>
        <row r="15">
          <cell r="E15">
            <v>2</v>
          </cell>
          <cell r="F15">
            <v>15</v>
          </cell>
          <cell r="G15" t="str">
            <v>-</v>
          </cell>
          <cell r="H15" t="str">
            <v>-</v>
          </cell>
        </row>
        <row r="16">
          <cell r="E16" t="str">
            <v>W1</v>
          </cell>
          <cell r="F16" t="str">
            <v>W2</v>
          </cell>
        </row>
        <row r="17">
          <cell r="E17" t="str">
            <v>W3</v>
          </cell>
          <cell r="F17" t="str">
            <v>W4</v>
          </cell>
        </row>
        <row r="18">
          <cell r="E18" t="str">
            <v>W5</v>
          </cell>
          <cell r="F18" t="str">
            <v>W6</v>
          </cell>
        </row>
        <row r="19">
          <cell r="E19" t="str">
            <v>W7</v>
          </cell>
          <cell r="F19" t="str">
            <v>W8</v>
          </cell>
        </row>
        <row r="20">
          <cell r="G20" t="str">
            <v>-</v>
          </cell>
        </row>
        <row r="22">
          <cell r="G22" t="str">
            <v>-</v>
          </cell>
        </row>
        <row r="23">
          <cell r="H23" t="str">
            <v>-</v>
          </cell>
        </row>
        <row r="24">
          <cell r="E24" t="str">
            <v>W13</v>
          </cell>
          <cell r="F24" t="str">
            <v>L10</v>
          </cell>
        </row>
        <row r="25">
          <cell r="E25" t="str">
            <v>W14</v>
          </cell>
          <cell r="F25" t="str">
            <v>L9</v>
          </cell>
        </row>
        <row r="26">
          <cell r="E26" t="str">
            <v>W15</v>
          </cell>
          <cell r="F26" t="str">
            <v>L12</v>
          </cell>
        </row>
        <row r="27">
          <cell r="E27" t="str">
            <v>W16</v>
          </cell>
          <cell r="F27" t="str">
            <v>L11</v>
          </cell>
        </row>
        <row r="28">
          <cell r="E28" t="str">
            <v>W9</v>
          </cell>
          <cell r="F28" t="str">
            <v>W10</v>
          </cell>
        </row>
        <row r="29">
          <cell r="E29" t="str">
            <v>W11</v>
          </cell>
          <cell r="F29" t="str">
            <v>W12</v>
          </cell>
        </row>
        <row r="30">
          <cell r="E30" t="str">
            <v>W17</v>
          </cell>
          <cell r="F30" t="str">
            <v>W18</v>
          </cell>
        </row>
        <row r="31">
          <cell r="E31" t="str">
            <v>W19</v>
          </cell>
          <cell r="F31" t="str">
            <v>W20</v>
          </cell>
        </row>
        <row r="32">
          <cell r="E32" t="str">
            <v>L22</v>
          </cell>
          <cell r="F32" t="str">
            <v>W23</v>
          </cell>
        </row>
        <row r="33">
          <cell r="E33" t="str">
            <v>L21</v>
          </cell>
          <cell r="F33" t="str">
            <v>W24</v>
          </cell>
        </row>
        <row r="34">
          <cell r="E34" t="str">
            <v>W21</v>
          </cell>
          <cell r="F34" t="str">
            <v>W25</v>
          </cell>
        </row>
        <row r="35">
          <cell r="E35" t="str">
            <v>W22</v>
          </cell>
          <cell r="F35" t="str">
            <v>W26</v>
          </cell>
        </row>
        <row r="36">
          <cell r="E36" t="str">
            <v>L27</v>
          </cell>
          <cell r="F36" t="str">
            <v>L28</v>
          </cell>
        </row>
        <row r="37">
          <cell r="E37" t="str">
            <v>W27</v>
          </cell>
          <cell r="F37" t="str">
            <v>W28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51121" displayName="Таблица51121" ref="B7:H36" headerRowCount="0" totalsRowShown="0" headerRowDxfId="2" dataDxfId="1" tableBorderDxfId="0">
  <tableColumns count="7">
    <tableColumn id="1" name="№ Гри" headerRowDxfId="15" dataDxfId="16"/>
    <tableColumn id="2" name="Столбец2" headerRowDxfId="13" dataDxfId="14" dataCellStyle="Обычный 3"/>
    <tableColumn id="4" name="Команда 1" headerRowDxfId="11" dataDxfId="12"/>
    <tableColumn id="5" name="Команда 2 " headerRowDxfId="9" dataDxfId="10"/>
    <tableColumn id="8" name="Столбец3" headerRowDxfId="7" dataDxfId="8" dataCellStyle="Обычный 3"/>
    <tableColumn id="6" name="Результат" headerRowDxfId="5" dataDxfId="6"/>
    <tableColumn id="7" name="Столбец1" headerRowDxfId="3" dataDxfId="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70" zoomScaleNormal="55" workbookViewId="0">
      <selection activeCell="L17" sqref="L17"/>
    </sheetView>
  </sheetViews>
  <sheetFormatPr defaultColWidth="8.7109375" defaultRowHeight="18"/>
  <cols>
    <col min="1" max="1" width="6.7109375" style="2" customWidth="1"/>
    <col min="2" max="2" width="56.85546875" style="2" customWidth="1"/>
    <col min="3" max="3" width="10.7109375" style="2" customWidth="1"/>
    <col min="4" max="4" width="9.28515625" style="8" customWidth="1"/>
    <col min="5" max="16384" width="8.7109375" style="2"/>
  </cols>
  <sheetData>
    <row r="1" spans="1:4" ht="36" customHeight="1">
      <c r="A1" s="146" t="s">
        <v>79</v>
      </c>
      <c r="B1" s="146"/>
      <c r="C1" s="146"/>
      <c r="D1" s="146"/>
    </row>
    <row r="2" spans="1:4" s="7" customFormat="1" ht="33.4" customHeight="1">
      <c r="A2" s="147" t="s">
        <v>0</v>
      </c>
      <c r="B2" s="147"/>
      <c r="C2" s="147"/>
      <c r="D2" s="147"/>
    </row>
    <row r="3" spans="1:4">
      <c r="A3" s="148" t="s">
        <v>31</v>
      </c>
      <c r="B3" s="148"/>
      <c r="C3" s="148"/>
      <c r="D3" s="148"/>
    </row>
    <row r="4" spans="1:4">
      <c r="A4" s="2" t="s">
        <v>35</v>
      </c>
      <c r="D4" s="22" t="s">
        <v>80</v>
      </c>
    </row>
    <row r="5" spans="1:4">
      <c r="A5" s="149"/>
      <c r="B5" s="149"/>
      <c r="C5" s="149"/>
      <c r="D5" s="149"/>
    </row>
    <row r="6" spans="1:4" ht="37.15" customHeight="1">
      <c r="A6" s="6" t="s">
        <v>37</v>
      </c>
      <c r="B6" s="3" t="s">
        <v>32</v>
      </c>
      <c r="C6" s="6" t="s">
        <v>34</v>
      </c>
      <c r="D6" s="3" t="s">
        <v>33</v>
      </c>
    </row>
    <row r="7" spans="1:4" ht="37.15" customHeight="1">
      <c r="A7" s="1">
        <v>1</v>
      </c>
      <c r="B7" s="5" t="s">
        <v>22</v>
      </c>
      <c r="C7" s="1" t="s">
        <v>21</v>
      </c>
      <c r="D7" s="3">
        <v>1</v>
      </c>
    </row>
    <row r="8" spans="1:4" ht="37.15" customHeight="1">
      <c r="A8" s="1">
        <v>2</v>
      </c>
      <c r="B8" s="4" t="s">
        <v>2</v>
      </c>
      <c r="C8" s="1" t="s">
        <v>1</v>
      </c>
      <c r="D8" s="3">
        <v>2</v>
      </c>
    </row>
    <row r="9" spans="1:4" ht="37.15" customHeight="1">
      <c r="A9" s="1">
        <v>3</v>
      </c>
      <c r="B9" s="4" t="s">
        <v>26</v>
      </c>
      <c r="C9" s="1" t="s">
        <v>25</v>
      </c>
      <c r="D9" s="3">
        <v>3</v>
      </c>
    </row>
    <row r="10" spans="1:4" ht="37.15" customHeight="1">
      <c r="A10" s="1">
        <v>4</v>
      </c>
      <c r="B10" s="4" t="s">
        <v>16</v>
      </c>
      <c r="C10" s="1" t="s">
        <v>15</v>
      </c>
      <c r="D10" s="3">
        <v>4</v>
      </c>
    </row>
    <row r="11" spans="1:4" ht="37.15" customHeight="1">
      <c r="A11" s="1">
        <v>5</v>
      </c>
      <c r="B11" s="4" t="s">
        <v>20</v>
      </c>
      <c r="C11" s="1" t="s">
        <v>19</v>
      </c>
      <c r="D11" s="59" t="s">
        <v>173</v>
      </c>
    </row>
    <row r="12" spans="1:4" ht="37.15" customHeight="1">
      <c r="A12" s="1">
        <v>6</v>
      </c>
      <c r="B12" s="4" t="s">
        <v>10</v>
      </c>
      <c r="C12" s="1" t="s">
        <v>9</v>
      </c>
      <c r="D12" s="59" t="s">
        <v>173</v>
      </c>
    </row>
    <row r="13" spans="1:4" ht="37.15" customHeight="1">
      <c r="A13" s="1">
        <v>7</v>
      </c>
      <c r="B13" s="4" t="s">
        <v>14</v>
      </c>
      <c r="C13" s="1" t="s">
        <v>13</v>
      </c>
      <c r="D13" s="59" t="s">
        <v>174</v>
      </c>
    </row>
    <row r="14" spans="1:4" ht="37.15" customHeight="1">
      <c r="A14" s="1">
        <v>8</v>
      </c>
      <c r="B14" s="4" t="s">
        <v>12</v>
      </c>
      <c r="C14" s="1" t="s">
        <v>11</v>
      </c>
      <c r="D14" s="59" t="s">
        <v>174</v>
      </c>
    </row>
    <row r="15" spans="1:4" ht="37.15" customHeight="1">
      <c r="A15" s="1">
        <v>9</v>
      </c>
      <c r="B15" s="5" t="s">
        <v>8</v>
      </c>
      <c r="C15" s="1" t="s">
        <v>7</v>
      </c>
      <c r="D15" s="59" t="s">
        <v>175</v>
      </c>
    </row>
    <row r="16" spans="1:4" ht="37.15" customHeight="1">
      <c r="A16" s="1">
        <v>10</v>
      </c>
      <c r="B16" s="4" t="s">
        <v>4</v>
      </c>
      <c r="C16" s="1" t="s">
        <v>3</v>
      </c>
      <c r="D16" s="59" t="s">
        <v>175</v>
      </c>
    </row>
    <row r="17" spans="1:4" ht="37.15" customHeight="1">
      <c r="A17" s="1">
        <v>11</v>
      </c>
      <c r="B17" s="4" t="s">
        <v>18</v>
      </c>
      <c r="C17" s="1" t="s">
        <v>17</v>
      </c>
      <c r="D17" s="59" t="s">
        <v>175</v>
      </c>
    </row>
    <row r="18" spans="1:4" ht="37.15" customHeight="1">
      <c r="A18" s="1">
        <v>12</v>
      </c>
      <c r="B18" s="4" t="s">
        <v>6</v>
      </c>
      <c r="C18" s="1" t="s">
        <v>5</v>
      </c>
      <c r="D18" s="59" t="s">
        <v>175</v>
      </c>
    </row>
    <row r="19" spans="1:4" ht="37.15" customHeight="1">
      <c r="A19" s="1">
        <v>13</v>
      </c>
      <c r="B19" s="5" t="s">
        <v>24</v>
      </c>
      <c r="C19" s="1" t="s">
        <v>23</v>
      </c>
      <c r="D19" s="3">
        <v>13</v>
      </c>
    </row>
    <row r="20" spans="1:4" ht="37.15" customHeight="1">
      <c r="A20" s="1">
        <v>14</v>
      </c>
      <c r="B20" s="5" t="s">
        <v>28</v>
      </c>
      <c r="C20" s="1" t="s">
        <v>27</v>
      </c>
      <c r="D20" s="3" t="s">
        <v>167</v>
      </c>
    </row>
    <row r="21" spans="1:4" ht="37.15" customHeight="1">
      <c r="A21" s="1">
        <v>15</v>
      </c>
      <c r="B21" s="5" t="s">
        <v>30</v>
      </c>
      <c r="C21" s="1" t="s">
        <v>29</v>
      </c>
      <c r="D21" s="3" t="s">
        <v>167</v>
      </c>
    </row>
    <row r="23" spans="1:4">
      <c r="B23" s="2" t="s">
        <v>51</v>
      </c>
      <c r="C23" s="2" t="s">
        <v>53</v>
      </c>
    </row>
    <row r="24" spans="1:4" ht="9.6" customHeight="1"/>
    <row r="25" spans="1:4">
      <c r="B25" s="2" t="s">
        <v>52</v>
      </c>
      <c r="C25" s="2" t="s">
        <v>54</v>
      </c>
    </row>
  </sheetData>
  <mergeCells count="4">
    <mergeCell ref="A1:D1"/>
    <mergeCell ref="A2:D2"/>
    <mergeCell ref="A3:D3"/>
    <mergeCell ref="A5:D5"/>
  </mergeCells>
  <phoneticPr fontId="1" type="noConversion"/>
  <printOptions horizontalCentered="1"/>
  <pageMargins left="0.6692913385826772" right="0.39370078740157483" top="0.31496062992125984" bottom="0.35433070866141736" header="0.19685039370078741" footer="0.1968503937007874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0" zoomScaleNormal="70" workbookViewId="0">
      <selection activeCell="L44" sqref="L44"/>
    </sheetView>
  </sheetViews>
  <sheetFormatPr defaultColWidth="8.85546875" defaultRowHeight="15"/>
  <cols>
    <col min="1" max="1" width="4.42578125" style="66" customWidth="1"/>
    <col min="2" max="2" width="9.7109375" style="66" customWidth="1"/>
    <col min="3" max="3" width="6.7109375" style="84" customWidth="1"/>
    <col min="4" max="4" width="9.7109375" style="66" customWidth="1"/>
    <col min="5" max="5" width="6.7109375" style="84" customWidth="1"/>
    <col min="6" max="6" width="9.7109375" style="66" customWidth="1"/>
    <col min="7" max="7" width="6.7109375" style="84" customWidth="1"/>
    <col min="8" max="9" width="9.7109375" style="66" customWidth="1"/>
    <col min="10" max="10" width="6.7109375" style="84" customWidth="1"/>
    <col min="11" max="11" width="9.7109375" style="66" customWidth="1"/>
    <col min="12" max="12" width="6.7109375" style="84" customWidth="1"/>
    <col min="13" max="13" width="9.7109375" style="66" customWidth="1"/>
    <col min="14" max="14" width="6.7109375" style="84" customWidth="1"/>
    <col min="15" max="15" width="9.7109375" style="66" customWidth="1"/>
    <col min="16" max="16" width="6.7109375" style="84" customWidth="1"/>
    <col min="17" max="17" width="9.7109375" style="66" customWidth="1"/>
    <col min="18" max="18" width="5.28515625" style="84" customWidth="1"/>
    <col min="19" max="16384" width="8.85546875" style="66"/>
  </cols>
  <sheetData>
    <row r="1" spans="1:18" s="9" customFormat="1">
      <c r="A1" s="151" t="s">
        <v>176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9" customFormat="1" ht="15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18.75" thickBot="1">
      <c r="A3" s="63">
        <f>[1]Розклад!E8</f>
        <v>1</v>
      </c>
      <c r="B3" s="100" t="s">
        <v>25</v>
      </c>
      <c r="C3" s="78"/>
      <c r="D3" s="99"/>
      <c r="E3" s="76"/>
      <c r="F3" s="67"/>
      <c r="G3" s="76"/>
      <c r="H3" s="67"/>
      <c r="I3" s="60" t="s">
        <v>75</v>
      </c>
      <c r="J3" s="77"/>
      <c r="K3" s="75"/>
      <c r="L3" s="91"/>
      <c r="M3" s="67"/>
      <c r="N3" s="77"/>
      <c r="O3" s="67"/>
      <c r="P3" s="77"/>
      <c r="Q3" s="22" t="s">
        <v>80</v>
      </c>
      <c r="R3" s="77"/>
    </row>
    <row r="4" spans="1:18" ht="16.5" thickBot="1">
      <c r="A4" s="64" t="str">
        <f>IF($M$38=TRUE,#REF!+1,"")</f>
        <v/>
      </c>
      <c r="B4" s="125">
        <v>1</v>
      </c>
      <c r="C4" s="79" t="str">
        <f>[1]Розклад!E16</f>
        <v>W1</v>
      </c>
      <c r="D4" s="101" t="s">
        <v>25</v>
      </c>
      <c r="E4" s="78"/>
      <c r="F4" s="68"/>
      <c r="G4" s="76"/>
      <c r="H4" s="74"/>
      <c r="I4" s="61"/>
      <c r="J4" s="87"/>
      <c r="K4" s="65"/>
      <c r="L4" s="91"/>
      <c r="M4" s="71"/>
      <c r="N4" s="91"/>
      <c r="O4" s="71"/>
      <c r="P4" s="91"/>
      <c r="Q4" s="67"/>
      <c r="R4" s="77"/>
    </row>
    <row r="5" spans="1:18" ht="16.5" thickBot="1">
      <c r="A5" s="63">
        <f>[1]Розклад!F8</f>
        <v>16</v>
      </c>
      <c r="B5" s="102" t="str">
        <f>[1]Розклад!H8</f>
        <v>-</v>
      </c>
      <c r="C5" s="76"/>
      <c r="D5" s="103"/>
      <c r="E5" s="76"/>
      <c r="F5" s="67"/>
      <c r="G5" s="83"/>
      <c r="H5" s="74"/>
      <c r="I5" s="61"/>
      <c r="J5" s="87"/>
      <c r="K5" s="65"/>
      <c r="L5" s="91"/>
      <c r="M5" s="71"/>
      <c r="N5" s="91"/>
      <c r="O5" s="71"/>
      <c r="P5" s="91"/>
      <c r="Q5" s="104" t="str">
        <f>[1]Розклад!G20</f>
        <v>-</v>
      </c>
      <c r="R5" s="79" t="s">
        <v>155</v>
      </c>
    </row>
    <row r="6" spans="1:18" ht="16.5" thickBot="1">
      <c r="A6" s="61"/>
      <c r="B6" s="105"/>
      <c r="C6" s="80" t="str">
        <f>IF($M$38=TRUE,$A$32+1,"")</f>
        <v/>
      </c>
      <c r="D6" s="139">
        <v>9</v>
      </c>
      <c r="E6" s="79" t="str">
        <f>[1]Розклад!E28</f>
        <v>W9</v>
      </c>
      <c r="F6" s="101" t="s">
        <v>25</v>
      </c>
      <c r="G6" s="78"/>
      <c r="H6" s="74"/>
      <c r="I6" s="61"/>
      <c r="J6" s="87"/>
      <c r="K6" s="101" t="s">
        <v>1</v>
      </c>
      <c r="L6" s="92" t="str">
        <f>[1]Розклад!E32</f>
        <v>L22</v>
      </c>
      <c r="M6" s="71"/>
      <c r="N6" s="91"/>
      <c r="O6" s="107" t="s">
        <v>19</v>
      </c>
      <c r="P6" s="97" t="str">
        <f>[1]Розклад!E24</f>
        <v>W13</v>
      </c>
      <c r="Q6" s="127">
        <v>13</v>
      </c>
      <c r="R6" s="93" t="str">
        <f>IF($M$38=TRUE,C30+1,"")</f>
        <v/>
      </c>
    </row>
    <row r="7" spans="1:18" ht="16.5" thickBot="1">
      <c r="A7" s="63">
        <f>[1]Розклад!E9</f>
        <v>8</v>
      </c>
      <c r="B7" s="100" t="s">
        <v>19</v>
      </c>
      <c r="C7" s="78"/>
      <c r="D7" s="106"/>
      <c r="E7" s="76"/>
      <c r="F7" s="73"/>
      <c r="G7" s="76"/>
      <c r="H7" s="74"/>
      <c r="I7" s="61"/>
      <c r="J7" s="88"/>
      <c r="K7" s="65"/>
      <c r="L7" s="91"/>
      <c r="M7" s="71"/>
      <c r="N7" s="89"/>
      <c r="O7" s="71"/>
      <c r="P7" s="89"/>
      <c r="Q7" s="108" t="s">
        <v>19</v>
      </c>
      <c r="R7" s="92" t="s">
        <v>156</v>
      </c>
    </row>
    <row r="8" spans="1:18" ht="16.5" thickBot="1">
      <c r="A8" s="64" t="str">
        <f>IF($M$38=TRUE,A4+1,"")</f>
        <v/>
      </c>
      <c r="B8" s="125">
        <v>2</v>
      </c>
      <c r="C8" s="81" t="str">
        <f>[1]Розклад!F16</f>
        <v>W2</v>
      </c>
      <c r="D8" s="109" t="s">
        <v>165</v>
      </c>
      <c r="E8" s="76"/>
      <c r="F8" s="69"/>
      <c r="G8" s="76"/>
      <c r="H8" s="74"/>
      <c r="I8" s="61"/>
      <c r="J8" s="88"/>
      <c r="K8" s="65"/>
      <c r="L8" s="91"/>
      <c r="M8" s="107" t="s">
        <v>19</v>
      </c>
      <c r="N8" s="90" t="str">
        <f>[1]Розклад!E30</f>
        <v>W17</v>
      </c>
      <c r="O8" s="127">
        <v>20</v>
      </c>
      <c r="P8" s="93" t="str">
        <f>IF($M$38=TRUE,R29+1,"")</f>
        <v/>
      </c>
      <c r="Q8" s="67"/>
      <c r="R8" s="77"/>
    </row>
    <row r="9" spans="1:18" ht="16.5" thickBot="1">
      <c r="A9" s="63">
        <f>[1]Розклад!F9</f>
        <v>9</v>
      </c>
      <c r="B9" s="110" t="s">
        <v>165</v>
      </c>
      <c r="C9" s="82"/>
      <c r="D9" s="111"/>
      <c r="E9" s="76"/>
      <c r="F9" s="69"/>
      <c r="G9" s="76"/>
      <c r="H9" s="150">
        <v>28</v>
      </c>
      <c r="I9" s="150"/>
      <c r="J9" s="89"/>
      <c r="K9" s="65"/>
      <c r="L9" s="96" t="str">
        <f>IF($M$38=TRUE,N27+1,"")</f>
        <v/>
      </c>
      <c r="M9" s="71"/>
      <c r="N9" s="89"/>
      <c r="O9" s="71"/>
      <c r="P9" s="91"/>
      <c r="Q9" s="71"/>
      <c r="R9" s="91"/>
    </row>
    <row r="10" spans="1:18" ht="16.5" thickBot="1">
      <c r="A10" s="65"/>
      <c r="B10" s="105"/>
      <c r="C10" s="83"/>
      <c r="D10" s="112"/>
      <c r="E10" s="80" t="str">
        <f>IF($M$38=TRUE,P31+1,"")</f>
        <v/>
      </c>
      <c r="F10" s="126">
        <v>21</v>
      </c>
      <c r="G10" s="79" t="str">
        <f>[1]Розклад!E34</f>
        <v>W21</v>
      </c>
      <c r="H10" s="113" t="s">
        <v>177</v>
      </c>
      <c r="I10" s="108" t="s">
        <v>1</v>
      </c>
      <c r="J10" s="90" t="str">
        <f>[1]Розклад!F34</f>
        <v>W25</v>
      </c>
      <c r="K10" s="128">
        <v>26</v>
      </c>
      <c r="L10" s="89"/>
      <c r="M10" s="71"/>
      <c r="N10" s="89"/>
      <c r="O10" s="114" t="s">
        <v>17</v>
      </c>
      <c r="P10" s="79" t="str">
        <f>[1]Розклад!F24</f>
        <v>L10</v>
      </c>
      <c r="Q10" s="71"/>
      <c r="R10" s="91"/>
    </row>
    <row r="11" spans="1:18" ht="16.5" thickBot="1">
      <c r="A11" s="63">
        <f>[1]Розклад!E10</f>
        <v>5</v>
      </c>
      <c r="B11" s="100" t="s">
        <v>9</v>
      </c>
      <c r="C11" s="83"/>
      <c r="D11" s="112"/>
      <c r="E11" s="76"/>
      <c r="F11" s="69"/>
      <c r="G11" s="76"/>
      <c r="H11" s="71"/>
      <c r="I11" s="75"/>
      <c r="J11" s="89"/>
      <c r="K11" s="65"/>
      <c r="L11" s="89"/>
      <c r="M11" s="71"/>
      <c r="N11" s="93" t="str">
        <f>IF($M$38=TRUE,E26+1,"")</f>
        <v/>
      </c>
      <c r="O11" s="142" t="s">
        <v>182</v>
      </c>
      <c r="P11" s="91"/>
      <c r="Q11" s="67"/>
      <c r="R11" s="77"/>
    </row>
    <row r="12" spans="1:18" ht="16.5" thickBot="1">
      <c r="A12" s="64" t="str">
        <f>IF($M$38=TRUE,A8+1,"")</f>
        <v/>
      </c>
      <c r="B12" s="125">
        <v>3</v>
      </c>
      <c r="C12" s="79" t="str">
        <f>[1]Розклад!E17</f>
        <v>W3</v>
      </c>
      <c r="D12" s="108" t="s">
        <v>9</v>
      </c>
      <c r="E12" s="78"/>
      <c r="F12" s="70"/>
      <c r="G12" s="76"/>
      <c r="H12" s="71"/>
      <c r="I12" s="65"/>
      <c r="J12" s="89"/>
      <c r="K12" s="108" t="s">
        <v>19</v>
      </c>
      <c r="L12" s="90" t="str">
        <f>[1]Розклад!F32</f>
        <v>W23</v>
      </c>
      <c r="M12" s="127">
        <v>24</v>
      </c>
      <c r="N12" s="91"/>
      <c r="O12" s="71"/>
      <c r="P12" s="91"/>
      <c r="Q12" s="107" t="s">
        <v>3</v>
      </c>
      <c r="R12" s="92" t="s">
        <v>157</v>
      </c>
    </row>
    <row r="13" spans="1:18" ht="16.5" thickBot="1">
      <c r="A13" s="63">
        <f>[1]Розклад!F10</f>
        <v>12</v>
      </c>
      <c r="B13" s="110" t="s">
        <v>3</v>
      </c>
      <c r="C13" s="83"/>
      <c r="D13" s="115"/>
      <c r="E13" s="76"/>
      <c r="F13" s="69"/>
      <c r="G13" s="76"/>
      <c r="H13" s="72"/>
      <c r="I13" s="61"/>
      <c r="J13" s="91"/>
      <c r="K13" s="142" t="s">
        <v>184</v>
      </c>
      <c r="L13" s="89"/>
      <c r="M13" s="71"/>
      <c r="N13" s="91"/>
      <c r="O13" s="107" t="s">
        <v>3</v>
      </c>
      <c r="P13" s="97" t="str">
        <f>[1]Розклад!E25</f>
        <v>W14</v>
      </c>
      <c r="Q13" s="127">
        <v>14</v>
      </c>
      <c r="R13" s="93" t="str">
        <f>IF($M$38=TRUE,R6+1,"")</f>
        <v/>
      </c>
    </row>
    <row r="14" spans="1:18" ht="16.5" thickBot="1">
      <c r="A14" s="61"/>
      <c r="B14" s="105"/>
      <c r="C14" s="80" t="str">
        <f>IF($M$38=TRUE,C6+1,"")</f>
        <v/>
      </c>
      <c r="D14" s="139">
        <v>10</v>
      </c>
      <c r="E14" s="79" t="str">
        <f>[1]Розклад!F28</f>
        <v>W10</v>
      </c>
      <c r="F14" s="109" t="s">
        <v>15</v>
      </c>
      <c r="G14" s="76"/>
      <c r="H14" s="72"/>
      <c r="I14" s="61"/>
      <c r="J14" s="91"/>
      <c r="K14" s="65"/>
      <c r="L14" s="89"/>
      <c r="M14" s="71"/>
      <c r="N14" s="89"/>
      <c r="O14" s="142" t="s">
        <v>182</v>
      </c>
      <c r="P14" s="89"/>
      <c r="Q14" s="108" t="s">
        <v>23</v>
      </c>
      <c r="R14" s="92" t="s">
        <v>158</v>
      </c>
    </row>
    <row r="15" spans="1:18" ht="16.5" thickBot="1">
      <c r="A15" s="63">
        <f>[1]Розклад!E11</f>
        <v>4</v>
      </c>
      <c r="B15" s="100" t="s">
        <v>23</v>
      </c>
      <c r="C15" s="78"/>
      <c r="D15" s="106"/>
      <c r="E15" s="76"/>
      <c r="F15" s="68"/>
      <c r="G15" s="131" t="s">
        <v>76</v>
      </c>
      <c r="H15" s="153">
        <v>29</v>
      </c>
      <c r="I15" s="153"/>
      <c r="J15" s="130" t="s">
        <v>179</v>
      </c>
      <c r="K15" s="62"/>
      <c r="L15" s="89"/>
      <c r="M15" s="116" t="s">
        <v>13</v>
      </c>
      <c r="N15" s="90" t="str">
        <f>[1]Розклад!F30</f>
        <v>W18</v>
      </c>
      <c r="O15" s="127">
        <v>19</v>
      </c>
      <c r="P15" s="93" t="str">
        <f>IF($M$38=TRUE,P8+1,"")</f>
        <v/>
      </c>
      <c r="Q15" s="141" t="s">
        <v>181</v>
      </c>
      <c r="R15" s="77"/>
    </row>
    <row r="16" spans="1:18" ht="16.5" thickBot="1">
      <c r="A16" s="64" t="str">
        <f>IF($M$38=TRUE,A12+1,"")</f>
        <v/>
      </c>
      <c r="B16" s="125">
        <v>4</v>
      </c>
      <c r="C16" s="79" t="str">
        <f>[1]Розклад!F17</f>
        <v>W4</v>
      </c>
      <c r="D16" s="109" t="s">
        <v>15</v>
      </c>
      <c r="E16" s="76"/>
      <c r="F16" s="129"/>
      <c r="G16" s="79" t="str">
        <f>[1]Розклад!E37</f>
        <v>W27</v>
      </c>
      <c r="H16" s="101" t="s">
        <v>1</v>
      </c>
      <c r="I16" s="108" t="s">
        <v>166</v>
      </c>
      <c r="J16" s="92" t="str">
        <f>[1]Розклад!E36</f>
        <v>L27</v>
      </c>
      <c r="K16" s="75"/>
      <c r="L16" s="91"/>
      <c r="M16" s="142" t="s">
        <v>183</v>
      </c>
      <c r="N16" s="89"/>
      <c r="O16" s="71"/>
      <c r="P16" s="91"/>
      <c r="Q16" s="71"/>
      <c r="R16" s="91"/>
    </row>
    <row r="17" spans="1:18" ht="16.5" thickBot="1">
      <c r="A17" s="63">
        <f>[1]Розклад!F11</f>
        <v>13</v>
      </c>
      <c r="B17" s="110" t="s">
        <v>15</v>
      </c>
      <c r="C17" s="82"/>
      <c r="D17" s="111"/>
      <c r="E17" s="83"/>
      <c r="F17" s="68"/>
      <c r="G17" s="76"/>
      <c r="H17" s="144" t="s">
        <v>187</v>
      </c>
      <c r="I17" s="145" t="s">
        <v>188</v>
      </c>
      <c r="J17" s="77"/>
      <c r="K17" s="62"/>
      <c r="L17" s="77"/>
      <c r="M17" s="71"/>
      <c r="N17" s="89"/>
      <c r="O17" s="108" t="s">
        <v>13</v>
      </c>
      <c r="P17" s="92" t="str">
        <f>[1]Розклад!F25</f>
        <v>L9</v>
      </c>
      <c r="Q17" s="71"/>
      <c r="R17" s="91"/>
    </row>
    <row r="18" spans="1:18" ht="7.15" customHeight="1">
      <c r="A18" s="65"/>
      <c r="B18" s="105"/>
      <c r="C18" s="83"/>
      <c r="D18" s="112"/>
      <c r="E18" s="83"/>
      <c r="F18" s="68"/>
      <c r="G18" s="80" t="str">
        <f>IF($M$38=TRUE,J18+1,"")</f>
        <v/>
      </c>
      <c r="H18" s="72"/>
      <c r="I18" s="75"/>
      <c r="J18" s="93" t="str">
        <f>IF($M$38=TRUE,H24+1,"")</f>
        <v/>
      </c>
      <c r="K18" s="62"/>
      <c r="L18" s="77"/>
      <c r="M18" s="67"/>
      <c r="N18" s="77"/>
      <c r="O18" s="67"/>
      <c r="P18" s="77"/>
      <c r="Q18" s="67"/>
      <c r="R18" s="77"/>
    </row>
    <row r="19" spans="1:18" ht="16.5" thickBot="1">
      <c r="A19" s="63">
        <f>[1]Розклад!E12</f>
        <v>3</v>
      </c>
      <c r="B19" s="117" t="s">
        <v>13</v>
      </c>
      <c r="C19" s="76"/>
      <c r="D19" s="99"/>
      <c r="E19" s="83"/>
      <c r="F19" s="68"/>
      <c r="G19" s="131" t="s">
        <v>76</v>
      </c>
      <c r="H19" s="153">
        <v>30</v>
      </c>
      <c r="I19" s="153"/>
      <c r="J19" s="130" t="s">
        <v>180</v>
      </c>
      <c r="K19" s="62"/>
      <c r="L19" s="77"/>
      <c r="M19" s="67"/>
      <c r="N19" s="77"/>
      <c r="O19" s="67"/>
      <c r="P19" s="77"/>
      <c r="Q19" s="67"/>
      <c r="R19" s="77"/>
    </row>
    <row r="20" spans="1:18" ht="16.5" thickBot="1">
      <c r="A20" s="64" t="str">
        <f>IF($M$38=TRUE,A16+1,"")</f>
        <v/>
      </c>
      <c r="B20" s="125">
        <v>5</v>
      </c>
      <c r="C20" s="79" t="str">
        <f>[1]Розклад!E18</f>
        <v>W5</v>
      </c>
      <c r="D20" s="101" t="s">
        <v>13</v>
      </c>
      <c r="E20" s="85"/>
      <c r="F20" s="129"/>
      <c r="G20" s="79" t="str">
        <f>[1]Розклад!F37</f>
        <v>W28</v>
      </c>
      <c r="H20" s="101" t="s">
        <v>25</v>
      </c>
      <c r="I20" s="108" t="s">
        <v>15</v>
      </c>
      <c r="J20" s="92" t="str">
        <f>[1]Розклад!F36</f>
        <v>L28</v>
      </c>
      <c r="K20" s="67"/>
      <c r="L20" s="77"/>
      <c r="M20" s="71"/>
      <c r="N20" s="91"/>
      <c r="O20" s="71"/>
      <c r="P20" s="91"/>
      <c r="Q20" s="67"/>
      <c r="R20" s="77"/>
    </row>
    <row r="21" spans="1:18" ht="16.5" thickBot="1">
      <c r="A21" s="63">
        <f>[1]Розклад!F12</f>
        <v>14</v>
      </c>
      <c r="B21" s="110" t="str">
        <f>[1]Розклад!H12</f>
        <v>-</v>
      </c>
      <c r="C21" s="77"/>
      <c r="D21" s="118"/>
      <c r="E21" s="77"/>
      <c r="F21" s="67"/>
      <c r="G21" s="83"/>
      <c r="H21" s="144" t="s">
        <v>186</v>
      </c>
      <c r="I21" s="145" t="s">
        <v>185</v>
      </c>
      <c r="J21" s="94"/>
      <c r="K21" s="75"/>
      <c r="L21" s="91"/>
      <c r="M21" s="71"/>
      <c r="N21" s="91"/>
      <c r="O21" s="71"/>
      <c r="P21" s="91"/>
      <c r="Q21" s="107" t="str">
        <f>[1]Розклад!G22</f>
        <v>-</v>
      </c>
      <c r="R21" s="92" t="s">
        <v>159</v>
      </c>
    </row>
    <row r="22" spans="1:18" ht="16.5" thickBot="1">
      <c r="A22" s="61"/>
      <c r="B22" s="105"/>
      <c r="C22" s="80" t="str">
        <f>IF($M$38=TRUE,C14+1,"")</f>
        <v/>
      </c>
      <c r="D22" s="139">
        <v>11</v>
      </c>
      <c r="E22" s="86" t="str">
        <f>[1]Розклад!E29</f>
        <v>W11</v>
      </c>
      <c r="F22" s="101" t="s">
        <v>166</v>
      </c>
      <c r="G22" s="78"/>
      <c r="H22" s="72"/>
      <c r="I22" s="64"/>
      <c r="J22" s="94"/>
      <c r="K22" s="101" t="s">
        <v>15</v>
      </c>
      <c r="L22" s="92" t="str">
        <f>[1]Розклад!E33</f>
        <v>L21</v>
      </c>
      <c r="M22" s="71"/>
      <c r="N22" s="91"/>
      <c r="O22" s="107" t="s">
        <v>5</v>
      </c>
      <c r="P22" s="97" t="str">
        <f>[1]Розклад!E26</f>
        <v>W15</v>
      </c>
      <c r="Q22" s="127">
        <v>15</v>
      </c>
      <c r="R22" s="93" t="str">
        <f>IF($M$38=TRUE,R13+1,"")</f>
        <v/>
      </c>
    </row>
    <row r="23" spans="1:18" ht="16.5" thickBot="1">
      <c r="A23" s="63">
        <f>[1]Розклад!E13</f>
        <v>6</v>
      </c>
      <c r="B23" s="100" t="s">
        <v>166</v>
      </c>
      <c r="C23" s="78"/>
      <c r="D23" s="106"/>
      <c r="E23" s="76"/>
      <c r="F23" s="73"/>
      <c r="G23" s="76"/>
      <c r="H23" s="72"/>
      <c r="I23" s="65"/>
      <c r="J23" s="88"/>
      <c r="K23" s="65"/>
      <c r="L23" s="91"/>
      <c r="M23" s="71"/>
      <c r="N23" s="89"/>
      <c r="O23" s="142" t="s">
        <v>182</v>
      </c>
      <c r="P23" s="89"/>
      <c r="Q23" s="108" t="s">
        <v>5</v>
      </c>
      <c r="R23" s="92" t="s">
        <v>160</v>
      </c>
    </row>
    <row r="24" spans="1:18" ht="16.5" thickBot="1">
      <c r="A24" s="64" t="str">
        <f>IF($M$38=TRUE,A20+1,"")</f>
        <v/>
      </c>
      <c r="B24" s="125">
        <v>6</v>
      </c>
      <c r="C24" s="79" t="str">
        <f>[1]Розклад!F18</f>
        <v>W6</v>
      </c>
      <c r="D24" s="109" t="s">
        <v>166</v>
      </c>
      <c r="E24" s="76"/>
      <c r="F24" s="70"/>
      <c r="G24" s="76"/>
      <c r="H24" s="150">
        <v>27</v>
      </c>
      <c r="I24" s="150"/>
      <c r="J24" s="88"/>
      <c r="K24" s="65"/>
      <c r="L24" s="91"/>
      <c r="M24" s="119" t="s">
        <v>9</v>
      </c>
      <c r="N24" s="90" t="str">
        <f>[1]Розклад!E31</f>
        <v>W19</v>
      </c>
      <c r="O24" s="127">
        <v>18</v>
      </c>
      <c r="P24" s="93" t="str">
        <f>IF($M$38=TRUE,P15+1,"")</f>
        <v/>
      </c>
      <c r="Q24" s="67"/>
      <c r="R24" s="77"/>
    </row>
    <row r="25" spans="1:18" ht="16.5" thickBot="1">
      <c r="A25" s="63">
        <f>[1]Розклад!F13</f>
        <v>11</v>
      </c>
      <c r="B25" s="102" t="s">
        <v>178</v>
      </c>
      <c r="C25" s="82"/>
      <c r="D25" s="111"/>
      <c r="E25" s="83"/>
      <c r="F25" s="126">
        <v>22</v>
      </c>
      <c r="G25" s="79" t="str">
        <f>[1]Розклад!E35</f>
        <v>W22</v>
      </c>
      <c r="H25" s="108" t="s">
        <v>166</v>
      </c>
      <c r="I25" s="108" t="s">
        <v>15</v>
      </c>
      <c r="J25" s="90" t="str">
        <f>[1]Розклад!F35</f>
        <v>W26</v>
      </c>
      <c r="K25" s="128">
        <v>25</v>
      </c>
      <c r="L25" s="96" t="str">
        <f>IF($M$38=TRUE,L9+1,"")</f>
        <v/>
      </c>
      <c r="M25" s="71"/>
      <c r="N25" s="89"/>
      <c r="O25" s="71"/>
      <c r="P25" s="91"/>
      <c r="Q25" s="71"/>
      <c r="R25" s="91"/>
    </row>
    <row r="26" spans="1:18" ht="16.5" thickBot="1">
      <c r="A26" s="61"/>
      <c r="B26" s="105"/>
      <c r="C26" s="83"/>
      <c r="D26" s="112"/>
      <c r="E26" s="80" t="str">
        <f>IF($M$38=TRUE,E10+1,"")</f>
        <v/>
      </c>
      <c r="F26" s="69"/>
      <c r="G26" s="76"/>
      <c r="H26" s="67"/>
      <c r="I26" s="75"/>
      <c r="J26" s="88"/>
      <c r="K26" s="65"/>
      <c r="L26" s="89"/>
      <c r="M26" s="71"/>
      <c r="N26" s="89"/>
      <c r="O26" s="108" t="s">
        <v>9</v>
      </c>
      <c r="P26" s="92" t="str">
        <f>[1]Розклад!F26</f>
        <v>L12</v>
      </c>
      <c r="Q26" s="71"/>
      <c r="R26" s="91"/>
    </row>
    <row r="27" spans="1:18" ht="16.5" thickBot="1">
      <c r="A27" s="63">
        <f>[1]Розклад!E14</f>
        <v>7</v>
      </c>
      <c r="B27" s="117" t="s">
        <v>1</v>
      </c>
      <c r="C27" s="83"/>
      <c r="D27" s="112"/>
      <c r="E27" s="83"/>
      <c r="F27" s="69"/>
      <c r="G27" s="76"/>
      <c r="H27" s="74"/>
      <c r="I27" s="75"/>
      <c r="J27" s="88"/>
      <c r="K27" s="114" t="s">
        <v>9</v>
      </c>
      <c r="L27" s="97" t="str">
        <f>[1]Розклад!F33</f>
        <v>W24</v>
      </c>
      <c r="M27" s="71"/>
      <c r="N27" s="93" t="str">
        <f>IF($M$38=TRUE,N11+1,"")</f>
        <v/>
      </c>
      <c r="O27" s="71"/>
      <c r="P27" s="91"/>
      <c r="Q27" s="67"/>
      <c r="R27" s="77"/>
    </row>
    <row r="28" spans="1:18" ht="16.5" thickBot="1">
      <c r="A28" s="64" t="str">
        <f>IF($M$38=TRUE,A24+1,"")</f>
        <v/>
      </c>
      <c r="B28" s="125">
        <v>7</v>
      </c>
      <c r="C28" s="79" t="str">
        <f>[1]Розклад!E19</f>
        <v>W7</v>
      </c>
      <c r="D28" s="101" t="s">
        <v>1</v>
      </c>
      <c r="E28" s="78"/>
      <c r="F28" s="69"/>
      <c r="G28" s="76"/>
      <c r="H28" s="120"/>
      <c r="I28" s="65"/>
      <c r="J28" s="95"/>
      <c r="K28" s="142" t="s">
        <v>184</v>
      </c>
      <c r="L28" s="98"/>
      <c r="M28" s="127">
        <v>23</v>
      </c>
      <c r="N28" s="91"/>
      <c r="O28" s="71"/>
      <c r="P28" s="91"/>
      <c r="Q28" s="107" t="s">
        <v>11</v>
      </c>
      <c r="R28" s="92" t="s">
        <v>161</v>
      </c>
    </row>
    <row r="29" spans="1:18" ht="16.5" thickBot="1">
      <c r="A29" s="63">
        <f>[1]Розклад!F14</f>
        <v>10</v>
      </c>
      <c r="B29" s="110" t="s">
        <v>11</v>
      </c>
      <c r="C29" s="83"/>
      <c r="D29" s="106"/>
      <c r="E29" s="76"/>
      <c r="F29" s="69"/>
      <c r="G29" s="76"/>
      <c r="H29" s="74"/>
      <c r="I29" s="75"/>
      <c r="J29" s="91"/>
      <c r="K29" s="75"/>
      <c r="L29" s="89"/>
      <c r="M29" s="71"/>
      <c r="N29" s="91"/>
      <c r="O29" s="101" t="s">
        <v>11</v>
      </c>
      <c r="P29" s="90" t="str">
        <f>[1]Розклад!E27</f>
        <v>W16</v>
      </c>
      <c r="Q29" s="127">
        <v>16</v>
      </c>
      <c r="R29" s="93" t="str">
        <f>IF($M$38=TRUE,R22+1,"")</f>
        <v/>
      </c>
    </row>
    <row r="30" spans="1:18" ht="16.5" thickBot="1">
      <c r="A30" s="61"/>
      <c r="B30" s="105"/>
      <c r="C30" s="80" t="str">
        <f>IF($M$38=TRUE,C22+1,"")</f>
        <v/>
      </c>
      <c r="D30" s="140">
        <v>12</v>
      </c>
      <c r="E30" s="86" t="str">
        <f>[1]Розклад!F29</f>
        <v>W12</v>
      </c>
      <c r="F30" s="109" t="s">
        <v>1</v>
      </c>
      <c r="G30" s="76"/>
      <c r="H30" s="67"/>
      <c r="I30" s="62"/>
      <c r="J30" s="91"/>
      <c r="K30" s="75"/>
      <c r="L30" s="89"/>
      <c r="M30" s="71"/>
      <c r="N30" s="89"/>
      <c r="O30" s="71"/>
      <c r="P30" s="89"/>
      <c r="Q30" s="121" t="str">
        <f>[1]Розклад!H23</f>
        <v>-</v>
      </c>
      <c r="R30" s="92" t="s">
        <v>162</v>
      </c>
    </row>
    <row r="31" spans="1:18" ht="16.5" thickBot="1">
      <c r="A31" s="63">
        <f>[1]Розклад!E15</f>
        <v>2</v>
      </c>
      <c r="B31" s="122" t="str">
        <f>[1]Розклад!G15</f>
        <v>-</v>
      </c>
      <c r="C31" s="78"/>
      <c r="D31" s="106"/>
      <c r="E31" s="76"/>
      <c r="F31" s="68"/>
      <c r="G31" s="76"/>
      <c r="H31" s="67"/>
      <c r="I31" s="62"/>
      <c r="J31" s="77"/>
      <c r="K31" s="75"/>
      <c r="L31" s="89"/>
      <c r="M31" s="143" t="s">
        <v>11</v>
      </c>
      <c r="N31" s="90" t="str">
        <f>[1]Розклад!F31</f>
        <v>W20</v>
      </c>
      <c r="O31" s="127">
        <v>17</v>
      </c>
      <c r="P31" s="93" t="str">
        <f>IF($M$38=TRUE,P24+1,"")</f>
        <v/>
      </c>
      <c r="Q31" s="67"/>
      <c r="R31" s="77"/>
    </row>
    <row r="32" spans="1:18" ht="16.5" thickBot="1">
      <c r="A32" s="64" t="str">
        <f>IF($M$38=TRUE,A28+1,"")</f>
        <v/>
      </c>
      <c r="B32" s="125">
        <v>8</v>
      </c>
      <c r="C32" s="79" t="str">
        <f>[1]Розклад!F19</f>
        <v>W8</v>
      </c>
      <c r="D32" s="109" t="s">
        <v>17</v>
      </c>
      <c r="E32" s="76"/>
      <c r="F32" s="68"/>
      <c r="G32" s="76"/>
      <c r="H32" s="67"/>
      <c r="I32" s="62"/>
      <c r="J32" s="77"/>
      <c r="K32" s="75"/>
      <c r="L32" s="91"/>
      <c r="M32" s="142" t="s">
        <v>183</v>
      </c>
      <c r="N32" s="89"/>
      <c r="O32" s="71"/>
      <c r="P32" s="91"/>
      <c r="Q32" s="71"/>
      <c r="R32" s="91"/>
    </row>
    <row r="33" spans="1:18" ht="16.5" thickBot="1">
      <c r="A33" s="63">
        <f>[1]Розклад!F15</f>
        <v>15</v>
      </c>
      <c r="B33" s="102" t="str">
        <f>[1]Розклад!H15</f>
        <v>-</v>
      </c>
      <c r="C33" s="83"/>
      <c r="D33" s="123"/>
      <c r="E33" s="76"/>
      <c r="F33" s="68"/>
      <c r="G33" s="76"/>
      <c r="H33" s="67"/>
      <c r="I33" s="62"/>
      <c r="J33" s="77"/>
      <c r="K33" s="65"/>
      <c r="L33" s="91"/>
      <c r="M33" s="71"/>
      <c r="N33" s="89"/>
      <c r="O33" s="108" t="s">
        <v>165</v>
      </c>
      <c r="P33" s="92" t="str">
        <f>[1]Розклад!F27</f>
        <v>L11</v>
      </c>
      <c r="Q33" s="71"/>
      <c r="R33" s="91"/>
    </row>
    <row r="34" spans="1:18">
      <c r="A34" s="123"/>
      <c r="B34" s="105"/>
      <c r="C34" s="77"/>
      <c r="D34" s="123"/>
      <c r="E34" s="124" t="s">
        <v>77</v>
      </c>
      <c r="F34" s="74"/>
      <c r="G34" s="124"/>
      <c r="H34" s="68"/>
      <c r="I34" s="99"/>
      <c r="J34" s="77"/>
      <c r="K34" s="123"/>
      <c r="L34" s="77"/>
      <c r="M34" s="124" t="s">
        <v>78</v>
      </c>
      <c r="N34" s="77"/>
      <c r="O34" s="142" t="s">
        <v>182</v>
      </c>
      <c r="P34" s="77"/>
      <c r="Q34" s="67"/>
      <c r="R34" s="77"/>
    </row>
    <row r="35" spans="1:18">
      <c r="A35" s="9" t="s">
        <v>51</v>
      </c>
      <c r="F35" s="9" t="s">
        <v>53</v>
      </c>
      <c r="I35" s="9" t="s">
        <v>52</v>
      </c>
      <c r="M35" s="9" t="s">
        <v>54</v>
      </c>
    </row>
    <row r="36" spans="1:18">
      <c r="A36" s="9"/>
      <c r="B36" s="9"/>
    </row>
  </sheetData>
  <mergeCells count="6">
    <mergeCell ref="H9:I9"/>
    <mergeCell ref="H24:I24"/>
    <mergeCell ref="A1:R1"/>
    <mergeCell ref="A2:R2"/>
    <mergeCell ref="H15:I15"/>
    <mergeCell ref="H19:I19"/>
  </mergeCells>
  <phoneticPr fontId="1" type="noConversion"/>
  <conditionalFormatting sqref="B7">
    <cfRule type="iconSet" priority="77">
      <iconSet iconSet="3Arrows">
        <cfvo type="percent" val="0"/>
        <cfvo type="num" val="1"/>
        <cfvo type="num" val="2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B9">
    <cfRule type="iconSet" priority="75">
      <iconSet iconSet="3Arrows">
        <cfvo type="percent" val="0"/>
        <cfvo type="num" val="1"/>
        <cfvo type="num" val="2"/>
      </iconSet>
    </cfRule>
    <cfRule type="iconSet" priority="76">
      <iconSet iconSet="3Arrows">
        <cfvo type="percent" val="0"/>
        <cfvo type="percent" val="33"/>
        <cfvo type="percent" val="67"/>
      </iconSet>
    </cfRule>
  </conditionalFormatting>
  <conditionalFormatting sqref="B11">
    <cfRule type="iconSet" priority="73">
      <iconSet iconSet="3Arrows">
        <cfvo type="percent" val="0"/>
        <cfvo type="num" val="1"/>
        <cfvo type="num" val="2"/>
      </iconSet>
    </cfRule>
    <cfRule type="iconSet" priority="74">
      <iconSet iconSet="3Arrows">
        <cfvo type="percent" val="0"/>
        <cfvo type="percent" val="33"/>
        <cfvo type="percent" val="67"/>
      </iconSet>
    </cfRule>
  </conditionalFormatting>
  <conditionalFormatting sqref="B13">
    <cfRule type="iconSet" priority="71">
      <iconSet iconSet="3Arrows">
        <cfvo type="percent" val="0"/>
        <cfvo type="num" val="1"/>
        <cfvo type="num" val="2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B3">
    <cfRule type="iconSet" priority="69">
      <iconSet iconSet="3Arrows">
        <cfvo type="percent" val="0"/>
        <cfvo type="num" val="1"/>
        <cfvo type="num" val="2"/>
      </iconSet>
    </cfRule>
    <cfRule type="iconSet" priority="70">
      <iconSet iconSet="3Arrows">
        <cfvo type="percent" val="0"/>
        <cfvo type="percent" val="33"/>
        <cfvo type="percent" val="67"/>
      </iconSet>
    </cfRule>
  </conditionalFormatting>
  <conditionalFormatting sqref="B5">
    <cfRule type="iconSet" priority="67">
      <iconSet iconSet="3Arrows">
        <cfvo type="percent" val="0"/>
        <cfvo type="num" val="1"/>
        <cfvo type="num" val="2"/>
      </iconSet>
    </cfRule>
    <cfRule type="iconSet" priority="68">
      <iconSet iconSet="3Arrows">
        <cfvo type="percent" val="0"/>
        <cfvo type="percent" val="33"/>
        <cfvo type="percent" val="67"/>
      </iconSet>
    </cfRule>
  </conditionalFormatting>
  <conditionalFormatting sqref="B31">
    <cfRule type="iconSet" priority="65">
      <iconSet iconSet="3Arrows">
        <cfvo type="percent" val="0"/>
        <cfvo type="num" val="1"/>
        <cfvo type="num" val="2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B33">
    <cfRule type="iconSet" priority="63">
      <iconSet iconSet="3Arrows">
        <cfvo type="percent" val="0"/>
        <cfvo type="num" val="1"/>
        <cfvo type="num" val="2"/>
      </iconSet>
    </cfRule>
    <cfRule type="iconSet" priority="64">
      <iconSet iconSet="3Arrows">
        <cfvo type="percent" val="0"/>
        <cfvo type="percent" val="33"/>
        <cfvo type="percent" val="67"/>
      </iconSet>
    </cfRule>
  </conditionalFormatting>
  <conditionalFormatting sqref="B21 B19">
    <cfRule type="iconSet" priority="61">
      <iconSet iconSet="3Arrows">
        <cfvo type="percent" val="0"/>
        <cfvo type="num" val="1"/>
        <cfvo type="num" val="2"/>
      </iconSet>
    </cfRule>
    <cfRule type="iconSet" priority="62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59">
      <iconSet iconSet="3Arrows">
        <cfvo type="percent" val="0"/>
        <cfvo type="num" val="1"/>
        <cfvo type="num" val="2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5">
    <cfRule type="iconSet" priority="57">
      <iconSet iconSet="3Arrows">
        <cfvo type="percent" val="0"/>
        <cfvo type="num" val="1"/>
        <cfvo type="num" val="2"/>
      </iconSet>
    </cfRule>
    <cfRule type="iconSet" priority="58">
      <iconSet iconSet="3Arrows">
        <cfvo type="percent" val="0"/>
        <cfvo type="percent" val="33"/>
        <cfvo type="percent" val="67"/>
      </iconSet>
    </cfRule>
  </conditionalFormatting>
  <conditionalFormatting sqref="K6">
    <cfRule type="iconSet" priority="55">
      <iconSet iconSet="3Arrows">
        <cfvo type="percent" val="0"/>
        <cfvo type="num" val="1"/>
        <cfvo type="num" val="2"/>
      </iconSet>
    </cfRule>
    <cfRule type="iconSet" priority="56">
      <iconSet iconSet="3Arrows">
        <cfvo type="percent" val="0"/>
        <cfvo type="percent" val="33"/>
        <cfvo type="percent" val="67"/>
      </iconSet>
    </cfRule>
  </conditionalFormatting>
  <conditionalFormatting sqref="K12">
    <cfRule type="iconSet" priority="53">
      <iconSet iconSet="3Arrows">
        <cfvo type="percent" val="0"/>
        <cfvo type="num" val="1"/>
        <cfvo type="num" val="2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H16">
    <cfRule type="iconSet" priority="51">
      <iconSet iconSet="3Arrows">
        <cfvo type="percent" val="0"/>
        <cfvo type="num" val="1"/>
        <cfvo type="num" val="2"/>
      </iconSet>
    </cfRule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9">
      <iconSet iconSet="3Arrows">
        <cfvo type="percent" val="0"/>
        <cfvo type="num" val="1"/>
        <cfvo type="num" val="2"/>
      </iconSet>
    </cfRule>
    <cfRule type="iconSet" priority="50">
      <iconSet iconSet="3Arrows">
        <cfvo type="percent" val="0"/>
        <cfvo type="percent" val="33"/>
        <cfvo type="percent" val="67"/>
      </iconSet>
    </cfRule>
  </conditionalFormatting>
  <conditionalFormatting sqref="H20">
    <cfRule type="iconSet" priority="47">
      <iconSet iconSet="3Arrows">
        <cfvo type="percent" val="0"/>
        <cfvo type="num" val="1"/>
        <cfvo type="num" val="2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5">
      <iconSet iconSet="3Arrows">
        <cfvo type="percent" val="0"/>
        <cfvo type="num" val="1"/>
        <cfvo type="num" val="2"/>
      </iconSet>
    </cfRule>
    <cfRule type="iconSet" priority="46">
      <iconSet iconSet="3Arrows">
        <cfvo type="percent" val="0"/>
        <cfvo type="percent" val="33"/>
        <cfvo type="percent" val="67"/>
      </iconSet>
    </cfRule>
  </conditionalFormatting>
  <conditionalFormatting sqref="K22">
    <cfRule type="iconSet" priority="43">
      <iconSet iconSet="3Arrows">
        <cfvo type="percent" val="0"/>
        <cfvo type="num" val="1"/>
        <cfvo type="num" val="2"/>
      </iconSet>
    </cfRule>
    <cfRule type="iconSet" priority="44">
      <iconSet iconSet="3Arrows">
        <cfvo type="percent" val="0"/>
        <cfvo type="percent" val="33"/>
        <cfvo type="percent" val="67"/>
      </iconSet>
    </cfRule>
  </conditionalFormatting>
  <conditionalFormatting sqref="K27">
    <cfRule type="iconSet" priority="41">
      <iconSet iconSet="3Arrows">
        <cfvo type="percent" val="0"/>
        <cfvo type="num" val="1"/>
        <cfvo type="num" val="2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M8">
    <cfRule type="iconSet" priority="39">
      <iconSet iconSet="3Arrows">
        <cfvo type="percent" val="0"/>
        <cfvo type="num" val="1"/>
        <cfvo type="num" val="2"/>
      </iconSet>
    </cfRule>
    <cfRule type="iconSet" priority="40">
      <iconSet iconSet="3Arrows">
        <cfvo type="percent" val="0"/>
        <cfvo type="percent" val="33"/>
        <cfvo type="percent" val="67"/>
      </iconSet>
    </cfRule>
  </conditionalFormatting>
  <conditionalFormatting sqref="O6">
    <cfRule type="iconSet" priority="37">
      <iconSet iconSet="3Arrows">
        <cfvo type="percent" val="0"/>
        <cfvo type="num" val="1"/>
        <cfvo type="num" val="2"/>
      </iconSet>
    </cfRule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O10">
    <cfRule type="iconSet" priority="35">
      <iconSet iconSet="3Arrows">
        <cfvo type="percent" val="0"/>
        <cfvo type="num" val="1"/>
        <cfvo type="num" val="2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Q5">
    <cfRule type="iconSet" priority="33">
      <iconSet iconSet="3Arrows">
        <cfvo type="percent" val="0"/>
        <cfvo type="num" val="1"/>
        <cfvo type="num" val="2"/>
      </iconSet>
    </cfRule>
    <cfRule type="iconSet" priority="34">
      <iconSet iconSet="3Arrows">
        <cfvo type="percent" val="0"/>
        <cfvo type="percent" val="33"/>
        <cfvo type="percent" val="67"/>
      </iconSet>
    </cfRule>
  </conditionalFormatting>
  <conditionalFormatting sqref="Q7">
    <cfRule type="iconSet" priority="31">
      <iconSet iconSet="3Arrows">
        <cfvo type="percent" val="0"/>
        <cfvo type="num" val="1"/>
        <cfvo type="num" val="2"/>
      </iconSet>
    </cfRule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Q12">
    <cfRule type="iconSet" priority="29">
      <iconSet iconSet="3Arrows">
        <cfvo type="percent" val="0"/>
        <cfvo type="num" val="1"/>
        <cfvo type="num" val="2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Q14">
    <cfRule type="iconSet" priority="27">
      <iconSet iconSet="3Arrows">
        <cfvo type="percent" val="0"/>
        <cfvo type="num" val="1"/>
        <cfvo type="num" val="2"/>
      </iconSet>
    </cfRule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O13">
    <cfRule type="iconSet" priority="25">
      <iconSet iconSet="3Arrows">
        <cfvo type="percent" val="0"/>
        <cfvo type="num" val="1"/>
        <cfvo type="num" val="2"/>
      </iconSet>
    </cfRule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O17">
    <cfRule type="iconSet" priority="23">
      <iconSet iconSet="3Arrows">
        <cfvo type="percent" val="0"/>
        <cfvo type="num" val="1"/>
        <cfvo type="num" val="2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M15">
    <cfRule type="iconSet" priority="21">
      <iconSet iconSet="3Arrows">
        <cfvo type="percent" val="0"/>
        <cfvo type="num" val="1"/>
        <cfvo type="num" val="2"/>
      </iconSet>
    </cfRule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M24">
    <cfRule type="iconSet" priority="19">
      <iconSet iconSet="3Arrows">
        <cfvo type="percent" val="0"/>
        <cfvo type="num" val="1"/>
        <cfvo type="num" val="2"/>
      </iconSet>
    </cfRule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O22">
    <cfRule type="iconSet" priority="17">
      <iconSet iconSet="3Arrows">
        <cfvo type="percent" val="0"/>
        <cfvo type="num" val="1"/>
        <cfvo type="num" val="2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21">
    <cfRule type="iconSet" priority="15">
      <iconSet iconSet="3Arrows">
        <cfvo type="percent" val="0"/>
        <cfvo type="num" val="1"/>
        <cfvo type="num" val="2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O26">
    <cfRule type="iconSet" priority="13">
      <iconSet iconSet="3Arrows">
        <cfvo type="percent" val="0"/>
        <cfvo type="num" val="1"/>
        <cfvo type="num" val="2"/>
      </iconSet>
    </cfRule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23">
    <cfRule type="iconSet" priority="11">
      <iconSet iconSet="3Arrows">
        <cfvo type="percent" val="0"/>
        <cfvo type="num" val="1"/>
        <cfvo type="num" val="2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M31">
    <cfRule type="iconSet" priority="9">
      <iconSet iconSet="3Arrows">
        <cfvo type="percent" val="0"/>
        <cfvo type="num" val="1"/>
        <cfvo type="num" val="2"/>
      </iconSe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O29">
    <cfRule type="iconSet" priority="7">
      <iconSet iconSet="3Arrows">
        <cfvo type="percent" val="0"/>
        <cfvo type="num" val="1"/>
        <cfvo type="num" val="2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O33">
    <cfRule type="iconSet" priority="5">
      <iconSet iconSet="3Arrows">
        <cfvo type="percent" val="0"/>
        <cfvo type="num" val="1"/>
        <cfvo type="num" val="2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28">
    <cfRule type="iconSet" priority="3">
      <iconSet iconSet="3Arrows">
        <cfvo type="percent" val="0"/>
        <cfvo type="num" val="1"/>
        <cfvo type="num" val="2"/>
      </iconSe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0">
    <cfRule type="iconSet" priority="1">
      <iconSet iconSet="3Arrows">
        <cfvo type="percent" val="0"/>
        <cfvo type="num" val="1"/>
        <cfvo type="num" val="2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F22 F6 D20 H25 H10 J28 F30 F14 D4 D8 D12 D16 D24 D28 D32 B29 B27 B25 B23 B17 B15">
    <cfRule type="iconSet" priority="79">
      <iconSet iconSet="3Arrows">
        <cfvo type="percent" val="0"/>
        <cfvo type="num" val="1"/>
        <cfvo type="num" val="2"/>
      </iconSet>
    </cfRule>
    <cfRule type="iconSet" priority="80">
      <iconSet iconSet="3Arrows">
        <cfvo type="percent" val="0"/>
        <cfvo type="percent" val="33"/>
        <cfvo type="percent" val="67"/>
      </iconSet>
    </cfRule>
  </conditionalFormatting>
  <pageMargins left="0.19685039370078741" right="0.19685039370078741" top="0.23622047244094491" bottom="0.23622047244094491" header="0.19685039370078741" footer="0.1968503937007874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zoomScale="85" zoomScaleNormal="100" workbookViewId="0">
      <selection activeCell="B1" sqref="B1:H1"/>
    </sheetView>
  </sheetViews>
  <sheetFormatPr defaultColWidth="8.7109375" defaultRowHeight="14.25"/>
  <cols>
    <col min="1" max="1" width="7" style="32" customWidth="1"/>
    <col min="2" max="2" width="10.85546875" style="31" customWidth="1"/>
    <col min="3" max="3" width="6.140625" style="54" customWidth="1"/>
    <col min="4" max="5" width="15.7109375" style="31" customWidth="1"/>
    <col min="6" max="6" width="6.140625" style="31" customWidth="1"/>
    <col min="7" max="8" width="12.28515625" style="31" customWidth="1"/>
    <col min="9" max="9" width="9.140625" style="31" customWidth="1"/>
    <col min="10" max="16384" width="8.7109375" style="32"/>
  </cols>
  <sheetData>
    <row r="1" spans="2:10" ht="17.25" customHeight="1">
      <c r="B1" s="158" t="s">
        <v>199</v>
      </c>
      <c r="C1" s="158"/>
      <c r="D1" s="158"/>
      <c r="E1" s="158"/>
      <c r="F1" s="158"/>
      <c r="G1" s="158"/>
      <c r="H1" s="158"/>
    </row>
    <row r="2" spans="2:10" ht="17.25" customHeight="1">
      <c r="B2" s="158" t="s">
        <v>164</v>
      </c>
      <c r="C2" s="158"/>
      <c r="D2" s="158"/>
      <c r="E2" s="158"/>
      <c r="F2" s="158"/>
      <c r="G2" s="158"/>
      <c r="H2" s="158"/>
    </row>
    <row r="3" spans="2:10" ht="17.25" customHeight="1">
      <c r="B3" s="159" t="s">
        <v>163</v>
      </c>
      <c r="C3" s="159"/>
      <c r="D3" s="159"/>
      <c r="E3" s="159"/>
      <c r="F3" s="159"/>
      <c r="G3" s="159"/>
      <c r="H3" s="159"/>
    </row>
    <row r="4" spans="2:10" ht="15" customHeight="1">
      <c r="B4" s="160" t="s">
        <v>150</v>
      </c>
      <c r="C4" s="160"/>
      <c r="D4" s="160"/>
      <c r="E4" s="160"/>
      <c r="F4" s="160"/>
      <c r="G4" s="160"/>
      <c r="H4" s="160"/>
      <c r="J4" s="133"/>
    </row>
    <row r="5" spans="2:10" ht="15" thickBot="1">
      <c r="C5" s="31"/>
      <c r="G5" s="33"/>
      <c r="H5" s="33"/>
    </row>
    <row r="6" spans="2:10" ht="17.100000000000001" customHeight="1" thickBot="1">
      <c r="B6" s="34" t="s">
        <v>151</v>
      </c>
      <c r="C6" s="154" t="s">
        <v>152</v>
      </c>
      <c r="D6" s="155"/>
      <c r="E6" s="154" t="s">
        <v>153</v>
      </c>
      <c r="F6" s="155"/>
      <c r="G6" s="156" t="s">
        <v>154</v>
      </c>
      <c r="H6" s="157"/>
    </row>
    <row r="7" spans="2:10" ht="17.100000000000001" customHeight="1">
      <c r="B7" s="35">
        <v>1</v>
      </c>
      <c r="C7" s="36"/>
      <c r="D7" s="55" t="s">
        <v>25</v>
      </c>
      <c r="E7" s="56" t="s">
        <v>167</v>
      </c>
      <c r="F7" s="37"/>
      <c r="G7" s="38" t="s">
        <v>167</v>
      </c>
      <c r="H7" s="39" t="s">
        <v>167</v>
      </c>
    </row>
    <row r="8" spans="2:10" ht="17.100000000000001" customHeight="1">
      <c r="B8" s="35">
        <v>2</v>
      </c>
      <c r="C8" s="36"/>
      <c r="D8" s="55" t="s">
        <v>19</v>
      </c>
      <c r="E8" s="56" t="s">
        <v>7</v>
      </c>
      <c r="F8" s="37"/>
      <c r="G8" s="38">
        <v>1</v>
      </c>
      <c r="H8" s="39">
        <v>4</v>
      </c>
    </row>
    <row r="9" spans="2:10" s="42" customFormat="1" ht="17.100000000000001" customHeight="1">
      <c r="B9" s="35">
        <v>3</v>
      </c>
      <c r="C9" s="40"/>
      <c r="D9" s="55" t="s">
        <v>9</v>
      </c>
      <c r="E9" s="56" t="s">
        <v>3</v>
      </c>
      <c r="F9" s="37"/>
      <c r="G9" s="38">
        <v>5</v>
      </c>
      <c r="H9" s="39">
        <v>1</v>
      </c>
      <c r="I9" s="41"/>
    </row>
    <row r="10" spans="2:10" s="42" customFormat="1" ht="17.100000000000001" customHeight="1">
      <c r="B10" s="35">
        <v>4</v>
      </c>
      <c r="C10" s="40"/>
      <c r="D10" s="55" t="s">
        <v>23</v>
      </c>
      <c r="E10" s="56" t="s">
        <v>15</v>
      </c>
      <c r="F10" s="37"/>
      <c r="G10" s="38">
        <v>0</v>
      </c>
      <c r="H10" s="39">
        <v>3</v>
      </c>
      <c r="I10" s="41"/>
    </row>
    <row r="11" spans="2:10" s="42" customFormat="1" ht="17.100000000000001" customHeight="1">
      <c r="B11" s="35">
        <v>5</v>
      </c>
      <c r="C11" s="40"/>
      <c r="D11" s="55" t="s">
        <v>13</v>
      </c>
      <c r="E11" s="56" t="s">
        <v>167</v>
      </c>
      <c r="F11" s="37"/>
      <c r="G11" s="38" t="s">
        <v>167</v>
      </c>
      <c r="H11" s="39" t="s">
        <v>167</v>
      </c>
      <c r="I11" s="41"/>
    </row>
    <row r="12" spans="2:10" s="42" customFormat="1" ht="17.100000000000001" customHeight="1">
      <c r="B12" s="35">
        <v>6</v>
      </c>
      <c r="C12" s="40"/>
      <c r="D12" s="55" t="s">
        <v>166</v>
      </c>
      <c r="E12" s="56" t="s">
        <v>5</v>
      </c>
      <c r="F12" s="37"/>
      <c r="G12" s="38">
        <v>3</v>
      </c>
      <c r="H12" s="39">
        <v>1</v>
      </c>
      <c r="I12" s="41"/>
    </row>
    <row r="13" spans="2:10" s="42" customFormat="1" ht="17.100000000000001" customHeight="1">
      <c r="B13" s="35">
        <v>7</v>
      </c>
      <c r="C13" s="40"/>
      <c r="D13" s="55" t="s">
        <v>1</v>
      </c>
      <c r="E13" s="56" t="s">
        <v>11</v>
      </c>
      <c r="F13" s="37"/>
      <c r="G13" s="38">
        <v>6</v>
      </c>
      <c r="H13" s="39">
        <v>2</v>
      </c>
      <c r="I13" s="41"/>
    </row>
    <row r="14" spans="2:10" s="42" customFormat="1" ht="17.100000000000001" customHeight="1">
      <c r="B14" s="35">
        <v>8</v>
      </c>
      <c r="C14" s="40"/>
      <c r="D14" s="55" t="s">
        <v>167</v>
      </c>
      <c r="E14" s="56" t="s">
        <v>167</v>
      </c>
      <c r="F14" s="37"/>
      <c r="G14" s="38" t="s">
        <v>167</v>
      </c>
      <c r="H14" s="39" t="s">
        <v>167</v>
      </c>
      <c r="I14" s="41"/>
    </row>
    <row r="15" spans="2:10" s="42" customFormat="1" ht="17.100000000000001" customHeight="1">
      <c r="B15" s="35">
        <v>9</v>
      </c>
      <c r="C15" s="40"/>
      <c r="D15" s="55" t="s">
        <v>25</v>
      </c>
      <c r="E15" s="56" t="s">
        <v>7</v>
      </c>
      <c r="F15" s="43"/>
      <c r="G15" s="38">
        <v>3</v>
      </c>
      <c r="H15" s="39">
        <v>2</v>
      </c>
      <c r="I15" s="41"/>
    </row>
    <row r="16" spans="2:10" s="42" customFormat="1" ht="17.100000000000001" customHeight="1">
      <c r="B16" s="35">
        <v>10</v>
      </c>
      <c r="C16" s="40"/>
      <c r="D16" s="55" t="s">
        <v>9</v>
      </c>
      <c r="E16" s="56" t="s">
        <v>15</v>
      </c>
      <c r="F16" s="44"/>
      <c r="G16" s="38">
        <v>2</v>
      </c>
      <c r="H16" s="39">
        <v>3</v>
      </c>
      <c r="I16" s="41"/>
    </row>
    <row r="17" spans="2:9" s="42" customFormat="1" ht="17.100000000000001" customHeight="1">
      <c r="B17" s="35">
        <v>11</v>
      </c>
      <c r="C17" s="40"/>
      <c r="D17" s="55" t="s">
        <v>13</v>
      </c>
      <c r="E17" s="56" t="s">
        <v>166</v>
      </c>
      <c r="F17" s="37"/>
      <c r="G17" s="38">
        <v>3</v>
      </c>
      <c r="H17" s="39">
        <v>7</v>
      </c>
      <c r="I17" s="41"/>
    </row>
    <row r="18" spans="2:9" s="42" customFormat="1" ht="17.100000000000001" customHeight="1">
      <c r="B18" s="35">
        <v>12</v>
      </c>
      <c r="C18" s="36"/>
      <c r="D18" s="55" t="s">
        <v>17</v>
      </c>
      <c r="E18" s="56" t="s">
        <v>1</v>
      </c>
      <c r="F18" s="37"/>
      <c r="G18" s="38">
        <v>1</v>
      </c>
      <c r="H18" s="39">
        <v>11</v>
      </c>
      <c r="I18" s="41"/>
    </row>
    <row r="19" spans="2:9" s="42" customFormat="1" ht="17.100000000000001" customHeight="1">
      <c r="B19" s="35">
        <v>13</v>
      </c>
      <c r="C19" s="36"/>
      <c r="D19" s="55" t="s">
        <v>167</v>
      </c>
      <c r="E19" s="56" t="s">
        <v>19</v>
      </c>
      <c r="F19" s="44"/>
      <c r="G19" s="38" t="s">
        <v>167</v>
      </c>
      <c r="H19" s="39" t="s">
        <v>167</v>
      </c>
      <c r="I19" s="41"/>
    </row>
    <row r="20" spans="2:9" s="42" customFormat="1" ht="17.100000000000001" customHeight="1">
      <c r="B20" s="35">
        <v>14</v>
      </c>
      <c r="C20" s="40"/>
      <c r="D20" s="55" t="s">
        <v>3</v>
      </c>
      <c r="E20" s="56" t="s">
        <v>23</v>
      </c>
      <c r="F20" s="44"/>
      <c r="G20" s="38">
        <v>1</v>
      </c>
      <c r="H20" s="39">
        <v>0</v>
      </c>
      <c r="I20" s="41"/>
    </row>
    <row r="21" spans="2:9" ht="17.100000000000001" customHeight="1">
      <c r="B21" s="35">
        <v>15</v>
      </c>
      <c r="C21" s="36"/>
      <c r="D21" s="55" t="s">
        <v>167</v>
      </c>
      <c r="E21" s="56" t="s">
        <v>5</v>
      </c>
      <c r="F21" s="37"/>
      <c r="G21" s="38" t="s">
        <v>167</v>
      </c>
      <c r="H21" s="39" t="s">
        <v>167</v>
      </c>
    </row>
    <row r="22" spans="2:9" ht="17.100000000000001" customHeight="1">
      <c r="B22" s="35">
        <v>16</v>
      </c>
      <c r="C22" s="36"/>
      <c r="D22" s="55" t="s">
        <v>11</v>
      </c>
      <c r="E22" s="56" t="s">
        <v>167</v>
      </c>
      <c r="F22" s="37"/>
      <c r="G22" s="38" t="s">
        <v>167</v>
      </c>
      <c r="H22" s="39" t="s">
        <v>167</v>
      </c>
    </row>
    <row r="23" spans="2:9" ht="17.100000000000001" customHeight="1">
      <c r="B23" s="35">
        <v>17</v>
      </c>
      <c r="C23" s="36"/>
      <c r="D23" s="55" t="s">
        <v>11</v>
      </c>
      <c r="E23" s="56" t="s">
        <v>7</v>
      </c>
      <c r="F23" s="37"/>
      <c r="G23" s="38">
        <v>2</v>
      </c>
      <c r="H23" s="39">
        <v>1</v>
      </c>
    </row>
    <row r="24" spans="2:9" ht="17.100000000000001" customHeight="1">
      <c r="B24" s="35">
        <v>18</v>
      </c>
      <c r="C24" s="36"/>
      <c r="D24" s="55" t="s">
        <v>5</v>
      </c>
      <c r="E24" s="56" t="s">
        <v>9</v>
      </c>
      <c r="F24" s="37"/>
      <c r="G24" s="38">
        <v>2</v>
      </c>
      <c r="H24" s="39">
        <v>4</v>
      </c>
    </row>
    <row r="25" spans="2:9" ht="17.100000000000001" customHeight="1">
      <c r="B25" s="35">
        <v>19</v>
      </c>
      <c r="C25" s="40"/>
      <c r="D25" s="55" t="s">
        <v>19</v>
      </c>
      <c r="E25" s="56" t="s">
        <v>17</v>
      </c>
      <c r="F25" s="44"/>
      <c r="G25" s="38">
        <v>1</v>
      </c>
      <c r="H25" s="39">
        <v>0</v>
      </c>
    </row>
    <row r="26" spans="2:9" ht="17.100000000000001" customHeight="1">
      <c r="B26" s="35">
        <v>20</v>
      </c>
      <c r="C26" s="36"/>
      <c r="D26" s="55" t="s">
        <v>3</v>
      </c>
      <c r="E26" s="56" t="s">
        <v>13</v>
      </c>
      <c r="F26" s="37"/>
      <c r="G26" s="38">
        <v>5</v>
      </c>
      <c r="H26" s="39">
        <v>1</v>
      </c>
    </row>
    <row r="27" spans="2:9" ht="17.100000000000001" customHeight="1">
      <c r="B27" s="35">
        <v>21</v>
      </c>
      <c r="C27" s="36"/>
      <c r="D27" s="55" t="s">
        <v>25</v>
      </c>
      <c r="E27" s="56" t="s">
        <v>15</v>
      </c>
      <c r="F27" s="37"/>
      <c r="G27" s="38">
        <v>3</v>
      </c>
      <c r="H27" s="39">
        <v>2</v>
      </c>
    </row>
    <row r="28" spans="2:9" ht="17.100000000000001" customHeight="1">
      <c r="B28" s="35">
        <v>22</v>
      </c>
      <c r="C28" s="45"/>
      <c r="D28" s="55" t="s">
        <v>166</v>
      </c>
      <c r="E28" s="56" t="s">
        <v>1</v>
      </c>
      <c r="F28" s="37"/>
      <c r="G28" s="38">
        <v>9</v>
      </c>
      <c r="H28" s="39">
        <v>6</v>
      </c>
    </row>
    <row r="29" spans="2:9" ht="17.100000000000001" customHeight="1">
      <c r="B29" s="35">
        <v>23</v>
      </c>
      <c r="C29" s="45"/>
      <c r="D29" s="55" t="s">
        <v>9</v>
      </c>
      <c r="E29" s="56" t="s">
        <v>11</v>
      </c>
      <c r="F29" s="37"/>
      <c r="G29" s="38">
        <v>4</v>
      </c>
      <c r="H29" s="39">
        <v>2</v>
      </c>
    </row>
    <row r="30" spans="2:9" ht="17.100000000000001" customHeight="1">
      <c r="B30" s="35">
        <v>24</v>
      </c>
      <c r="C30" s="45"/>
      <c r="D30" s="55" t="s">
        <v>19</v>
      </c>
      <c r="E30" s="56" t="s">
        <v>13</v>
      </c>
      <c r="F30" s="37"/>
      <c r="G30" s="38">
        <v>6</v>
      </c>
      <c r="H30" s="39">
        <v>2</v>
      </c>
    </row>
    <row r="31" spans="2:9" ht="17.100000000000001" customHeight="1">
      <c r="B31" s="35">
        <v>25</v>
      </c>
      <c r="C31" s="45"/>
      <c r="D31" s="55" t="s">
        <v>15</v>
      </c>
      <c r="E31" s="56" t="s">
        <v>9</v>
      </c>
      <c r="F31" s="37"/>
      <c r="G31" s="38">
        <v>5</v>
      </c>
      <c r="H31" s="39">
        <v>3</v>
      </c>
    </row>
    <row r="32" spans="2:9" ht="17.100000000000001" customHeight="1">
      <c r="B32" s="35">
        <v>26</v>
      </c>
      <c r="C32" s="45"/>
      <c r="D32" s="55" t="s">
        <v>1</v>
      </c>
      <c r="E32" s="56" t="s">
        <v>19</v>
      </c>
      <c r="F32" s="37"/>
      <c r="G32" s="38">
        <v>3</v>
      </c>
      <c r="H32" s="39">
        <v>2</v>
      </c>
    </row>
    <row r="33" spans="2:9" ht="17.100000000000001" customHeight="1">
      <c r="B33" s="35">
        <v>27</v>
      </c>
      <c r="C33" s="46"/>
      <c r="D33" s="55" t="s">
        <v>166</v>
      </c>
      <c r="E33" s="56" t="s">
        <v>15</v>
      </c>
      <c r="F33" s="44"/>
      <c r="G33" s="38">
        <v>8</v>
      </c>
      <c r="H33" s="39">
        <v>0</v>
      </c>
    </row>
    <row r="34" spans="2:9" ht="17.100000000000001" customHeight="1">
      <c r="B34" s="35">
        <v>28</v>
      </c>
      <c r="C34" s="46"/>
      <c r="D34" s="57" t="s">
        <v>25</v>
      </c>
      <c r="E34" s="58" t="s">
        <v>1</v>
      </c>
      <c r="F34" s="37"/>
      <c r="G34" s="38">
        <v>4</v>
      </c>
      <c r="H34" s="39">
        <v>6</v>
      </c>
    </row>
    <row r="35" spans="2:9" ht="17.100000000000001" customHeight="1">
      <c r="B35" s="35">
        <v>29</v>
      </c>
      <c r="C35" s="46"/>
      <c r="D35" s="57" t="s">
        <v>1</v>
      </c>
      <c r="E35" s="58" t="s">
        <v>166</v>
      </c>
      <c r="F35" s="44"/>
      <c r="G35" s="38">
        <v>3</v>
      </c>
      <c r="H35" s="39">
        <v>8</v>
      </c>
    </row>
    <row r="36" spans="2:9" ht="17.100000000000001" customHeight="1">
      <c r="B36" s="35">
        <v>30</v>
      </c>
      <c r="C36" s="45"/>
      <c r="D36" s="57" t="s">
        <v>25</v>
      </c>
      <c r="E36" s="58" t="s">
        <v>15</v>
      </c>
      <c r="F36" s="37"/>
      <c r="G36" s="38">
        <v>4</v>
      </c>
      <c r="H36" s="39">
        <v>1</v>
      </c>
    </row>
    <row r="37" spans="2:9" ht="17.100000000000001" customHeight="1">
      <c r="B37" s="47"/>
      <c r="C37" s="48"/>
      <c r="D37" s="132"/>
      <c r="E37" s="49"/>
      <c r="F37" s="49"/>
      <c r="G37" s="50"/>
      <c r="H37" s="51"/>
    </row>
    <row r="38" spans="2:9" s="49" customFormat="1" ht="18" customHeight="1">
      <c r="B38" s="134" t="s">
        <v>51</v>
      </c>
      <c r="C38" s="135"/>
      <c r="D38" s="134"/>
      <c r="E38" s="32"/>
      <c r="F38" s="136" t="s">
        <v>53</v>
      </c>
      <c r="G38" s="137"/>
      <c r="H38" s="52"/>
      <c r="I38" s="31"/>
    </row>
    <row r="39" spans="2:9" ht="3" customHeight="1">
      <c r="B39" s="134"/>
      <c r="C39" s="135"/>
      <c r="D39" s="134"/>
      <c r="E39" s="138"/>
      <c r="F39" s="138"/>
      <c r="H39" s="53"/>
    </row>
    <row r="40" spans="2:9" s="31" customFormat="1" ht="19.5" customHeight="1">
      <c r="B40" s="134" t="s">
        <v>52</v>
      </c>
      <c r="C40" s="135"/>
      <c r="D40" s="134"/>
      <c r="F40" s="9" t="s">
        <v>54</v>
      </c>
      <c r="G40" s="138"/>
    </row>
    <row r="41" spans="2:9" s="31" customFormat="1" ht="12.75"/>
    <row r="42" spans="2:9" s="31" customFormat="1">
      <c r="C42" s="32"/>
      <c r="D42" s="32"/>
      <c r="E42" s="32"/>
      <c r="F42" s="32"/>
      <c r="G42" s="32"/>
      <c r="H42" s="32"/>
    </row>
    <row r="43" spans="2:9">
      <c r="C43" s="32"/>
      <c r="D43" s="32"/>
      <c r="E43" s="32"/>
      <c r="F43" s="32"/>
      <c r="G43" s="32"/>
      <c r="H43" s="32"/>
      <c r="I43" s="32"/>
    </row>
    <row r="44" spans="2:9">
      <c r="C44" s="32"/>
      <c r="D44" s="32"/>
      <c r="E44" s="32"/>
      <c r="F44" s="32"/>
      <c r="G44" s="32"/>
      <c r="H44" s="32"/>
      <c r="I44" s="32"/>
    </row>
    <row r="45" spans="2:9">
      <c r="C45" s="32"/>
      <c r="D45" s="32"/>
      <c r="E45" s="32"/>
      <c r="F45" s="32"/>
      <c r="G45" s="32"/>
      <c r="H45" s="32"/>
      <c r="I45" s="32"/>
    </row>
    <row r="46" spans="2:9">
      <c r="C46" s="32"/>
      <c r="D46" s="32"/>
      <c r="E46" s="32"/>
      <c r="F46" s="32"/>
      <c r="G46" s="32"/>
      <c r="H46" s="32"/>
      <c r="I46" s="32"/>
    </row>
    <row r="47" spans="2:9">
      <c r="C47" s="32"/>
      <c r="D47" s="32"/>
      <c r="E47" s="32"/>
      <c r="F47" s="32"/>
      <c r="G47" s="32"/>
      <c r="H47" s="32"/>
      <c r="I47" s="32"/>
    </row>
    <row r="48" spans="2:9">
      <c r="C48" s="32"/>
      <c r="D48" s="32"/>
      <c r="E48" s="32"/>
      <c r="F48" s="32"/>
      <c r="G48" s="32"/>
      <c r="H48" s="32"/>
      <c r="I48" s="32"/>
    </row>
    <row r="49" spans="3:9">
      <c r="C49" s="32"/>
      <c r="D49" s="32"/>
      <c r="E49" s="32"/>
      <c r="F49" s="32"/>
      <c r="G49" s="32"/>
      <c r="H49" s="32"/>
      <c r="I49" s="32"/>
    </row>
    <row r="50" spans="3:9">
      <c r="C50" s="32"/>
      <c r="D50" s="32"/>
      <c r="E50" s="32"/>
      <c r="F50" s="32"/>
      <c r="G50" s="32"/>
      <c r="H50" s="32"/>
      <c r="I50" s="32"/>
    </row>
    <row r="51" spans="3:9">
      <c r="C51" s="32"/>
      <c r="D51" s="32"/>
      <c r="E51" s="32"/>
      <c r="F51" s="32"/>
      <c r="G51" s="32"/>
      <c r="H51" s="32"/>
      <c r="I51" s="32"/>
    </row>
    <row r="52" spans="3:9">
      <c r="C52" s="32"/>
      <c r="D52" s="32"/>
      <c r="E52" s="32"/>
      <c r="F52" s="32"/>
      <c r="G52" s="32"/>
      <c r="H52" s="32"/>
      <c r="I52" s="32"/>
    </row>
    <row r="53" spans="3:9">
      <c r="C53" s="32"/>
      <c r="D53" s="32"/>
      <c r="E53" s="32"/>
      <c r="F53" s="32"/>
      <c r="G53" s="32"/>
      <c r="H53" s="32"/>
      <c r="I53" s="32"/>
    </row>
    <row r="54" spans="3:9">
      <c r="C54" s="32"/>
      <c r="D54" s="32"/>
      <c r="E54" s="32"/>
      <c r="F54" s="32"/>
      <c r="G54" s="32"/>
      <c r="H54" s="32"/>
      <c r="I54" s="32"/>
    </row>
    <row r="55" spans="3:9">
      <c r="C55" s="32"/>
      <c r="D55" s="32"/>
      <c r="E55" s="32"/>
      <c r="F55" s="32"/>
      <c r="G55" s="32"/>
      <c r="H55" s="32"/>
      <c r="I55" s="32"/>
    </row>
    <row r="56" spans="3:9">
      <c r="C56" s="32"/>
      <c r="D56" s="32"/>
      <c r="E56" s="32"/>
      <c r="F56" s="32"/>
      <c r="G56" s="32"/>
      <c r="H56" s="32"/>
      <c r="I56" s="32"/>
    </row>
    <row r="57" spans="3:9">
      <c r="C57" s="32"/>
      <c r="D57" s="32"/>
      <c r="E57" s="32"/>
      <c r="F57" s="32"/>
      <c r="G57" s="32"/>
      <c r="H57" s="32"/>
      <c r="I57" s="32"/>
    </row>
    <row r="58" spans="3:9">
      <c r="C58" s="32"/>
      <c r="D58" s="32"/>
      <c r="E58" s="32"/>
      <c r="F58" s="32"/>
      <c r="G58" s="32"/>
      <c r="H58" s="32"/>
      <c r="I58" s="32"/>
    </row>
    <row r="59" spans="3:9">
      <c r="C59" s="32"/>
      <c r="D59" s="32"/>
      <c r="E59" s="32"/>
      <c r="F59" s="32"/>
      <c r="G59" s="32"/>
      <c r="H59" s="32"/>
      <c r="I59" s="32"/>
    </row>
    <row r="60" spans="3:9">
      <c r="C60" s="32"/>
      <c r="D60" s="32"/>
      <c r="E60" s="32"/>
      <c r="F60" s="32"/>
      <c r="G60" s="32"/>
      <c r="H60" s="32"/>
      <c r="I60" s="32"/>
    </row>
    <row r="61" spans="3:9">
      <c r="C61" s="32"/>
      <c r="D61" s="32"/>
      <c r="E61" s="32"/>
      <c r="F61" s="32"/>
      <c r="G61" s="32"/>
      <c r="H61" s="32"/>
      <c r="I61" s="32"/>
    </row>
    <row r="62" spans="3:9">
      <c r="C62" s="32"/>
      <c r="D62" s="32"/>
      <c r="E62" s="32"/>
      <c r="F62" s="32"/>
      <c r="G62" s="32"/>
      <c r="H62" s="32"/>
      <c r="I62" s="32"/>
    </row>
    <row r="63" spans="3:9">
      <c r="C63" s="32"/>
      <c r="D63" s="32"/>
      <c r="E63" s="32"/>
      <c r="F63" s="32"/>
      <c r="G63" s="32"/>
      <c r="H63" s="32"/>
      <c r="I63" s="32"/>
    </row>
    <row r="64" spans="3:9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  <row r="69" spans="3:9">
      <c r="C69" s="32"/>
      <c r="D69" s="32"/>
      <c r="E69" s="32"/>
      <c r="F69" s="32"/>
      <c r="G69" s="32"/>
      <c r="H69" s="32"/>
      <c r="I69" s="32"/>
    </row>
    <row r="70" spans="3:9">
      <c r="C70" s="32"/>
      <c r="D70" s="32"/>
      <c r="E70" s="32"/>
      <c r="F70" s="32"/>
      <c r="G70" s="32"/>
      <c r="H70" s="32"/>
      <c r="I70" s="32"/>
    </row>
    <row r="71" spans="3:9">
      <c r="C71" s="32"/>
      <c r="D71" s="32"/>
      <c r="E71" s="32"/>
      <c r="F71" s="32"/>
      <c r="G71" s="32"/>
      <c r="H71" s="32"/>
      <c r="I71" s="32"/>
    </row>
    <row r="72" spans="3:9">
      <c r="C72" s="32"/>
      <c r="D72" s="32"/>
      <c r="E72" s="32"/>
      <c r="F72" s="32"/>
      <c r="G72" s="32"/>
      <c r="H72" s="32"/>
      <c r="I72" s="32"/>
    </row>
    <row r="73" spans="3:9">
      <c r="C73" s="32"/>
      <c r="D73" s="32"/>
      <c r="E73" s="32"/>
      <c r="F73" s="32"/>
      <c r="G73" s="32"/>
      <c r="H73" s="32"/>
      <c r="I73" s="32"/>
    </row>
    <row r="74" spans="3:9">
      <c r="C74" s="32"/>
      <c r="D74" s="32"/>
      <c r="E74" s="32"/>
      <c r="F74" s="32"/>
      <c r="G74" s="32"/>
      <c r="H74" s="32"/>
      <c r="I74" s="32"/>
    </row>
    <row r="75" spans="3:9">
      <c r="C75" s="32"/>
      <c r="D75" s="32"/>
      <c r="E75" s="32"/>
      <c r="F75" s="32"/>
      <c r="G75" s="32"/>
      <c r="H75" s="32"/>
      <c r="I75" s="32"/>
    </row>
    <row r="76" spans="3:9">
      <c r="C76" s="32"/>
      <c r="D76" s="32"/>
      <c r="E76" s="32"/>
      <c r="F76" s="32"/>
      <c r="G76" s="32"/>
      <c r="H76" s="32"/>
      <c r="I76" s="32"/>
    </row>
    <row r="77" spans="3:9">
      <c r="C77" s="32"/>
      <c r="D77" s="32"/>
      <c r="E77" s="32"/>
      <c r="F77" s="32"/>
      <c r="G77" s="32"/>
      <c r="H77" s="32"/>
      <c r="I77" s="32"/>
    </row>
    <row r="78" spans="3:9">
      <c r="C78" s="32"/>
      <c r="D78" s="32"/>
      <c r="E78" s="32"/>
      <c r="F78" s="32"/>
      <c r="G78" s="32"/>
      <c r="H78" s="32"/>
      <c r="I78" s="32"/>
    </row>
    <row r="79" spans="3:9">
      <c r="C79" s="32"/>
      <c r="D79" s="32"/>
      <c r="E79" s="32"/>
      <c r="F79" s="32"/>
      <c r="G79" s="32"/>
      <c r="H79" s="32"/>
      <c r="I79" s="32"/>
    </row>
    <row r="80" spans="3:9">
      <c r="C80" s="32"/>
      <c r="D80" s="32"/>
      <c r="E80" s="32"/>
      <c r="F80" s="32"/>
      <c r="G80" s="32"/>
      <c r="H80" s="32"/>
      <c r="I80" s="32"/>
    </row>
    <row r="81" spans="3:9">
      <c r="C81" s="32"/>
      <c r="D81" s="32"/>
      <c r="E81" s="32"/>
      <c r="F81" s="32"/>
      <c r="G81" s="32"/>
      <c r="H81" s="32"/>
      <c r="I81" s="32"/>
    </row>
    <row r="82" spans="3:9">
      <c r="C82" s="32"/>
      <c r="D82" s="32"/>
      <c r="E82" s="32"/>
      <c r="F82" s="32"/>
      <c r="G82" s="32"/>
      <c r="H82" s="32"/>
      <c r="I82" s="32"/>
    </row>
    <row r="83" spans="3:9">
      <c r="C83" s="32"/>
      <c r="D83" s="32"/>
      <c r="E83" s="32"/>
      <c r="F83" s="32"/>
      <c r="G83" s="32"/>
      <c r="H83" s="32"/>
      <c r="I83" s="32"/>
    </row>
    <row r="84" spans="3:9">
      <c r="C84" s="32"/>
      <c r="D84" s="32"/>
      <c r="E84" s="32"/>
      <c r="F84" s="32"/>
      <c r="G84" s="32"/>
      <c r="H84" s="32"/>
      <c r="I84" s="32"/>
    </row>
    <row r="85" spans="3:9">
      <c r="C85" s="32"/>
      <c r="D85" s="32"/>
      <c r="E85" s="32"/>
      <c r="F85" s="32"/>
      <c r="G85" s="32"/>
      <c r="H85" s="32"/>
      <c r="I85" s="32"/>
    </row>
    <row r="86" spans="3:9">
      <c r="C86" s="32"/>
      <c r="D86" s="32"/>
      <c r="E86" s="32"/>
      <c r="F86" s="32"/>
      <c r="G86" s="32"/>
      <c r="H86" s="32"/>
      <c r="I86" s="32"/>
    </row>
    <row r="87" spans="3:9">
      <c r="I87" s="32"/>
    </row>
  </sheetData>
  <mergeCells count="7">
    <mergeCell ref="C6:D6"/>
    <mergeCell ref="E6:F6"/>
    <mergeCell ref="G6:H6"/>
    <mergeCell ref="B1:H1"/>
    <mergeCell ref="B2:H2"/>
    <mergeCell ref="B3:H3"/>
    <mergeCell ref="B4:H4"/>
  </mergeCells>
  <phoneticPr fontId="1" type="noConversion"/>
  <printOptions horizontalCentered="1"/>
  <pageMargins left="0.78740157480314965" right="0.39370078740157483" top="0.51181102362204722" bottom="0.55118110236220474" header="0.31496062992125984" footer="0.31496062992125984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70" zoomScaleNormal="70" workbookViewId="0">
      <selection activeCell="B1" sqref="B1:J1"/>
    </sheetView>
  </sheetViews>
  <sheetFormatPr defaultColWidth="8.7109375" defaultRowHeight="15"/>
  <cols>
    <col min="1" max="1" width="3.85546875" style="11" customWidth="1"/>
    <col min="2" max="2" width="6.28515625" style="12" customWidth="1"/>
    <col min="3" max="3" width="10.42578125" style="11" customWidth="1"/>
    <col min="4" max="4" width="7.85546875" style="11" customWidth="1"/>
    <col min="5" max="5" width="6.28515625" style="12" customWidth="1"/>
    <col min="6" max="6" width="27.5703125" style="11" customWidth="1"/>
    <col min="7" max="7" width="10" style="12" customWidth="1"/>
    <col min="8" max="8" width="12" style="12" customWidth="1"/>
    <col min="9" max="10" width="5.28515625" style="11" customWidth="1"/>
    <col min="11" max="11" width="8.7109375" style="11"/>
    <col min="12" max="12" width="26.42578125" style="11" bestFit="1" customWidth="1"/>
    <col min="13" max="16384" width="8.7109375" style="11"/>
  </cols>
  <sheetData>
    <row r="1" spans="1:10">
      <c r="A1" s="9"/>
      <c r="B1" s="151" t="s">
        <v>198</v>
      </c>
      <c r="C1" s="151"/>
      <c r="D1" s="151"/>
      <c r="E1" s="151"/>
      <c r="F1" s="151"/>
      <c r="G1" s="151"/>
      <c r="H1" s="151"/>
      <c r="I1" s="151"/>
      <c r="J1" s="151"/>
    </row>
    <row r="2" spans="1:10" s="14" customFormat="1" ht="15.75">
      <c r="A2" s="9"/>
      <c r="B2" s="152" t="s">
        <v>0</v>
      </c>
      <c r="C2" s="152"/>
      <c r="D2" s="152"/>
      <c r="E2" s="152"/>
      <c r="F2" s="152"/>
      <c r="G2" s="152"/>
      <c r="H2" s="152"/>
      <c r="I2" s="152"/>
      <c r="J2" s="152"/>
    </row>
    <row r="3" spans="1:10" s="14" customFormat="1">
      <c r="A3" s="161" t="s">
        <v>45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14" customFormat="1">
      <c r="A4" s="16" t="s">
        <v>36</v>
      </c>
      <c r="B4" s="15"/>
      <c r="C4" s="17"/>
      <c r="D4" s="17"/>
      <c r="E4" s="15"/>
      <c r="F4" s="15"/>
      <c r="G4" s="15"/>
      <c r="H4" s="15"/>
      <c r="I4" s="18"/>
      <c r="J4" s="13" t="s">
        <v>61</v>
      </c>
    </row>
    <row r="5" spans="1:10" s="14" customFormat="1" ht="15.75">
      <c r="A5" s="19"/>
      <c r="B5" s="19"/>
      <c r="C5" s="19"/>
      <c r="D5" s="19"/>
      <c r="E5" s="19"/>
      <c r="F5" s="10"/>
      <c r="G5" s="10"/>
      <c r="H5" s="10"/>
      <c r="I5" s="10"/>
      <c r="J5" s="10"/>
    </row>
    <row r="6" spans="1:10" s="14" customFormat="1" ht="55.15" customHeight="1">
      <c r="A6" s="20" t="s">
        <v>37</v>
      </c>
      <c r="B6" s="20" t="s">
        <v>38</v>
      </c>
      <c r="C6" s="20" t="s">
        <v>55</v>
      </c>
      <c r="D6" s="20" t="s">
        <v>59</v>
      </c>
      <c r="E6" s="20" t="s">
        <v>60</v>
      </c>
      <c r="F6" s="20" t="s">
        <v>39</v>
      </c>
      <c r="G6" s="20" t="s">
        <v>58</v>
      </c>
      <c r="H6" s="20" t="s">
        <v>40</v>
      </c>
      <c r="I6" s="21" t="s">
        <v>41</v>
      </c>
      <c r="J6" s="20" t="s">
        <v>42</v>
      </c>
    </row>
    <row r="7" spans="1:10">
      <c r="A7" s="26">
        <v>1</v>
      </c>
      <c r="B7" s="26">
        <v>1</v>
      </c>
      <c r="C7" s="27" t="s">
        <v>56</v>
      </c>
      <c r="D7" s="27" t="s">
        <v>57</v>
      </c>
      <c r="E7" s="26">
        <v>1</v>
      </c>
      <c r="F7" s="11" t="s">
        <v>63</v>
      </c>
      <c r="G7" s="12" t="s">
        <v>166</v>
      </c>
      <c r="H7" s="12" t="s">
        <v>44</v>
      </c>
      <c r="I7" s="26">
        <v>2</v>
      </c>
      <c r="J7" s="26">
        <v>5</v>
      </c>
    </row>
    <row r="8" spans="1:10">
      <c r="A8" s="23">
        <v>2</v>
      </c>
      <c r="B8" s="23">
        <v>2</v>
      </c>
      <c r="C8" s="24" t="s">
        <v>56</v>
      </c>
      <c r="D8" s="24" t="s">
        <v>57</v>
      </c>
      <c r="E8" s="23">
        <v>1</v>
      </c>
      <c r="F8" s="11" t="s">
        <v>46</v>
      </c>
      <c r="G8" s="12" t="s">
        <v>166</v>
      </c>
      <c r="H8" s="12" t="s">
        <v>44</v>
      </c>
      <c r="I8" s="23" t="s">
        <v>81</v>
      </c>
      <c r="J8" s="23">
        <v>4</v>
      </c>
    </row>
    <row r="9" spans="1:10">
      <c r="A9" s="23">
        <v>3</v>
      </c>
      <c r="B9" s="23">
        <v>3</v>
      </c>
      <c r="C9" s="24" t="s">
        <v>56</v>
      </c>
      <c r="D9" s="24" t="s">
        <v>57</v>
      </c>
      <c r="E9" s="23">
        <v>1</v>
      </c>
      <c r="F9" s="11" t="s">
        <v>82</v>
      </c>
      <c r="G9" s="12" t="s">
        <v>166</v>
      </c>
      <c r="H9" s="12" t="s">
        <v>83</v>
      </c>
      <c r="I9" s="23">
        <v>1</v>
      </c>
      <c r="J9" s="23">
        <v>2</v>
      </c>
    </row>
    <row r="10" spans="1:10">
      <c r="A10" s="23">
        <v>4</v>
      </c>
      <c r="B10" s="23">
        <v>4</v>
      </c>
      <c r="C10" s="24" t="s">
        <v>56</v>
      </c>
      <c r="D10" s="24" t="s">
        <v>57</v>
      </c>
      <c r="E10" s="23">
        <v>1</v>
      </c>
      <c r="F10" s="11" t="s">
        <v>84</v>
      </c>
      <c r="G10" s="12" t="s">
        <v>166</v>
      </c>
      <c r="H10" s="12" t="s">
        <v>83</v>
      </c>
      <c r="I10" s="23">
        <v>1</v>
      </c>
      <c r="J10" s="23">
        <v>2</v>
      </c>
    </row>
    <row r="11" spans="1:10">
      <c r="A11" s="28">
        <v>5</v>
      </c>
      <c r="B11" s="28">
        <v>5</v>
      </c>
      <c r="C11" s="29" t="s">
        <v>56</v>
      </c>
      <c r="D11" s="29" t="s">
        <v>57</v>
      </c>
      <c r="E11" s="28">
        <v>1</v>
      </c>
      <c r="F11" s="11" t="s">
        <v>85</v>
      </c>
      <c r="G11" s="12" t="s">
        <v>166</v>
      </c>
      <c r="H11" s="12" t="s">
        <v>83</v>
      </c>
      <c r="I11" s="28">
        <v>1</v>
      </c>
      <c r="J11" s="28">
        <v>1</v>
      </c>
    </row>
    <row r="12" spans="1:10">
      <c r="A12" s="26">
        <v>6</v>
      </c>
      <c r="B12" s="26">
        <v>1</v>
      </c>
      <c r="C12" s="27" t="s">
        <v>56</v>
      </c>
      <c r="D12" s="27" t="s">
        <v>57</v>
      </c>
      <c r="E12" s="26">
        <v>2</v>
      </c>
      <c r="F12" s="11" t="s">
        <v>86</v>
      </c>
      <c r="G12" s="12" t="s">
        <v>1</v>
      </c>
      <c r="H12" s="12" t="s">
        <v>193</v>
      </c>
      <c r="I12" s="26">
        <v>2</v>
      </c>
      <c r="J12" s="26">
        <v>3</v>
      </c>
    </row>
    <row r="13" spans="1:10">
      <c r="A13" s="23">
        <v>7</v>
      </c>
      <c r="B13" s="23">
        <v>2</v>
      </c>
      <c r="C13" s="24" t="s">
        <v>56</v>
      </c>
      <c r="D13" s="24" t="s">
        <v>57</v>
      </c>
      <c r="E13" s="23">
        <v>2</v>
      </c>
      <c r="F13" s="11" t="s">
        <v>47</v>
      </c>
      <c r="G13" s="12" t="s">
        <v>1</v>
      </c>
      <c r="H13" s="12" t="s">
        <v>193</v>
      </c>
      <c r="I13" s="23">
        <v>4</v>
      </c>
      <c r="J13" s="23">
        <v>4</v>
      </c>
    </row>
    <row r="14" spans="1:10">
      <c r="A14" s="23">
        <v>8</v>
      </c>
      <c r="B14" s="23">
        <v>3</v>
      </c>
      <c r="C14" s="24" t="s">
        <v>56</v>
      </c>
      <c r="D14" s="24" t="s">
        <v>57</v>
      </c>
      <c r="E14" s="23">
        <v>2</v>
      </c>
      <c r="F14" s="11" t="s">
        <v>69</v>
      </c>
      <c r="G14" s="12" t="s">
        <v>1</v>
      </c>
      <c r="H14" s="12" t="s">
        <v>193</v>
      </c>
      <c r="I14" s="23">
        <v>2</v>
      </c>
      <c r="J14" s="23">
        <v>3</v>
      </c>
    </row>
    <row r="15" spans="1:10">
      <c r="A15" s="28">
        <v>9</v>
      </c>
      <c r="B15" s="23">
        <v>4</v>
      </c>
      <c r="C15" s="24" t="s">
        <v>56</v>
      </c>
      <c r="D15" s="24" t="s">
        <v>57</v>
      </c>
      <c r="E15" s="23">
        <v>2</v>
      </c>
      <c r="F15" s="11" t="s">
        <v>87</v>
      </c>
      <c r="G15" s="12" t="s">
        <v>1</v>
      </c>
      <c r="H15" s="12" t="s">
        <v>193</v>
      </c>
      <c r="I15" s="23">
        <v>2</v>
      </c>
      <c r="J15" s="23">
        <v>4</v>
      </c>
    </row>
    <row r="16" spans="1:10">
      <c r="A16" s="26">
        <v>10</v>
      </c>
      <c r="B16" s="23">
        <v>5</v>
      </c>
      <c r="C16" s="24" t="s">
        <v>56</v>
      </c>
      <c r="D16" s="24" t="s">
        <v>57</v>
      </c>
      <c r="E16" s="23">
        <v>2</v>
      </c>
      <c r="F16" s="11" t="s">
        <v>88</v>
      </c>
      <c r="G16" s="12" t="s">
        <v>1</v>
      </c>
      <c r="H16" s="12" t="s">
        <v>193</v>
      </c>
      <c r="I16" s="23">
        <v>1</v>
      </c>
      <c r="J16" s="23">
        <v>4</v>
      </c>
    </row>
    <row r="17" spans="1:10">
      <c r="A17" s="23">
        <v>11</v>
      </c>
      <c r="B17" s="28">
        <v>6</v>
      </c>
      <c r="C17" s="29" t="s">
        <v>56</v>
      </c>
      <c r="D17" s="29" t="s">
        <v>57</v>
      </c>
      <c r="E17" s="28">
        <v>2</v>
      </c>
      <c r="F17" s="11" t="s">
        <v>89</v>
      </c>
      <c r="G17" s="12" t="s">
        <v>1</v>
      </c>
      <c r="H17" s="12" t="s">
        <v>193</v>
      </c>
      <c r="I17" s="28">
        <v>1</v>
      </c>
      <c r="J17" s="28">
        <v>1</v>
      </c>
    </row>
    <row r="18" spans="1:10">
      <c r="A18" s="23">
        <v>12</v>
      </c>
      <c r="B18" s="26">
        <v>1</v>
      </c>
      <c r="C18" s="27" t="s">
        <v>56</v>
      </c>
      <c r="D18" s="27" t="s">
        <v>57</v>
      </c>
      <c r="E18" s="26">
        <v>3</v>
      </c>
      <c r="F18" s="11" t="s">
        <v>90</v>
      </c>
      <c r="G18" s="12" t="s">
        <v>25</v>
      </c>
      <c r="H18" s="12" t="s">
        <v>91</v>
      </c>
      <c r="I18" s="26">
        <v>6</v>
      </c>
      <c r="J18" s="26">
        <v>1</v>
      </c>
    </row>
    <row r="19" spans="1:10">
      <c r="A19" s="28">
        <v>13</v>
      </c>
      <c r="B19" s="23">
        <v>2</v>
      </c>
      <c r="C19" s="24" t="s">
        <v>56</v>
      </c>
      <c r="D19" s="24" t="s">
        <v>57</v>
      </c>
      <c r="E19" s="23">
        <v>3</v>
      </c>
      <c r="F19" s="11" t="s">
        <v>92</v>
      </c>
      <c r="G19" s="12" t="s">
        <v>25</v>
      </c>
      <c r="H19" s="12" t="s">
        <v>91</v>
      </c>
      <c r="I19" s="23">
        <v>4</v>
      </c>
      <c r="J19" s="23">
        <v>2</v>
      </c>
    </row>
    <row r="20" spans="1:10">
      <c r="A20" s="26">
        <v>14</v>
      </c>
      <c r="B20" s="23">
        <v>3</v>
      </c>
      <c r="C20" s="24" t="s">
        <v>56</v>
      </c>
      <c r="D20" s="24" t="s">
        <v>57</v>
      </c>
      <c r="E20" s="23">
        <v>3</v>
      </c>
      <c r="F20" s="11" t="s">
        <v>93</v>
      </c>
      <c r="G20" s="12" t="s">
        <v>25</v>
      </c>
      <c r="H20" s="12" t="s">
        <v>91</v>
      </c>
      <c r="I20" s="23">
        <v>1</v>
      </c>
      <c r="J20" s="23">
        <v>2</v>
      </c>
    </row>
    <row r="21" spans="1:10">
      <c r="A21" s="23">
        <v>15</v>
      </c>
      <c r="B21" s="26">
        <v>1</v>
      </c>
      <c r="C21" s="24" t="s">
        <v>56</v>
      </c>
      <c r="D21" s="24" t="s">
        <v>57</v>
      </c>
      <c r="E21" s="23">
        <v>4</v>
      </c>
      <c r="F21" s="11" t="s">
        <v>94</v>
      </c>
      <c r="G21" s="12" t="s">
        <v>15</v>
      </c>
      <c r="H21" s="12" t="s">
        <v>95</v>
      </c>
      <c r="I21" s="23">
        <v>1</v>
      </c>
      <c r="J21" s="23">
        <v>2</v>
      </c>
    </row>
    <row r="22" spans="1:10">
      <c r="A22" s="23">
        <v>16</v>
      </c>
      <c r="B22" s="23">
        <v>2</v>
      </c>
      <c r="C22" s="29" t="s">
        <v>56</v>
      </c>
      <c r="D22" s="29" t="s">
        <v>57</v>
      </c>
      <c r="E22" s="28">
        <v>4</v>
      </c>
      <c r="F22" s="11" t="s">
        <v>62</v>
      </c>
      <c r="G22" s="12" t="s">
        <v>15</v>
      </c>
      <c r="H22" s="12" t="s">
        <v>95</v>
      </c>
      <c r="I22" s="28">
        <v>2</v>
      </c>
      <c r="J22" s="28">
        <v>2</v>
      </c>
    </row>
    <row r="23" spans="1:10">
      <c r="A23" s="28">
        <v>17</v>
      </c>
      <c r="B23" s="23">
        <v>3</v>
      </c>
      <c r="C23" s="27" t="s">
        <v>56</v>
      </c>
      <c r="D23" s="27" t="s">
        <v>57</v>
      </c>
      <c r="E23" s="26">
        <v>4</v>
      </c>
      <c r="F23" s="11" t="s">
        <v>96</v>
      </c>
      <c r="G23" s="12" t="s">
        <v>15</v>
      </c>
      <c r="H23" s="12" t="s">
        <v>95</v>
      </c>
      <c r="I23" s="26">
        <v>2</v>
      </c>
      <c r="J23" s="26">
        <v>2</v>
      </c>
    </row>
    <row r="24" spans="1:10">
      <c r="A24" s="26">
        <v>18</v>
      </c>
      <c r="B24" s="23">
        <v>6</v>
      </c>
      <c r="C24" s="24" t="s">
        <v>56</v>
      </c>
      <c r="D24" s="24" t="s">
        <v>57</v>
      </c>
      <c r="E24" s="25" t="s">
        <v>173</v>
      </c>
      <c r="F24" s="11" t="s">
        <v>112</v>
      </c>
      <c r="G24" s="12" t="s">
        <v>19</v>
      </c>
      <c r="H24" s="12" t="s">
        <v>48</v>
      </c>
      <c r="I24" s="23">
        <v>1</v>
      </c>
      <c r="J24" s="23">
        <v>4</v>
      </c>
    </row>
    <row r="25" spans="1:10">
      <c r="A25" s="23">
        <v>19</v>
      </c>
      <c r="B25" s="23">
        <v>7</v>
      </c>
      <c r="C25" s="24" t="s">
        <v>56</v>
      </c>
      <c r="D25" s="24" t="s">
        <v>57</v>
      </c>
      <c r="E25" s="25" t="s">
        <v>173</v>
      </c>
      <c r="F25" s="11" t="s">
        <v>113</v>
      </c>
      <c r="G25" s="12" t="s">
        <v>19</v>
      </c>
      <c r="H25" s="12" t="s">
        <v>48</v>
      </c>
      <c r="I25" s="23">
        <v>1</v>
      </c>
      <c r="J25" s="23">
        <v>4</v>
      </c>
    </row>
    <row r="26" spans="1:10">
      <c r="A26" s="23">
        <v>20</v>
      </c>
      <c r="B26" s="28">
        <v>8</v>
      </c>
      <c r="C26" s="29" t="s">
        <v>56</v>
      </c>
      <c r="D26" s="29" t="s">
        <v>57</v>
      </c>
      <c r="E26" s="25" t="s">
        <v>195</v>
      </c>
      <c r="F26" s="11" t="s">
        <v>114</v>
      </c>
      <c r="G26" s="12" t="s">
        <v>19</v>
      </c>
      <c r="H26" s="12" t="s">
        <v>49</v>
      </c>
      <c r="I26" s="28">
        <v>3</v>
      </c>
      <c r="J26" s="28">
        <v>2</v>
      </c>
    </row>
    <row r="27" spans="1:10">
      <c r="A27" s="28">
        <v>21</v>
      </c>
      <c r="B27" s="26">
        <v>1</v>
      </c>
      <c r="C27" s="27" t="s">
        <v>56</v>
      </c>
      <c r="D27" s="27" t="s">
        <v>57</v>
      </c>
      <c r="E27" s="25" t="s">
        <v>195</v>
      </c>
      <c r="F27" s="11" t="s">
        <v>115</v>
      </c>
      <c r="G27" s="12" t="s">
        <v>9</v>
      </c>
      <c r="H27" s="12" t="s">
        <v>189</v>
      </c>
      <c r="I27" s="26">
        <v>4</v>
      </c>
      <c r="J27" s="26">
        <v>1</v>
      </c>
    </row>
    <row r="28" spans="1:10">
      <c r="A28" s="26">
        <v>22</v>
      </c>
      <c r="B28" s="23">
        <v>2</v>
      </c>
      <c r="C28" s="24" t="s">
        <v>56</v>
      </c>
      <c r="D28" s="24" t="s">
        <v>57</v>
      </c>
      <c r="E28" s="25" t="s">
        <v>195</v>
      </c>
      <c r="F28" s="11" t="s">
        <v>67</v>
      </c>
      <c r="G28" s="12" t="s">
        <v>9</v>
      </c>
      <c r="H28" s="12" t="s">
        <v>190</v>
      </c>
      <c r="I28" s="23">
        <v>2</v>
      </c>
      <c r="J28" s="23">
        <v>1</v>
      </c>
    </row>
    <row r="29" spans="1:10">
      <c r="A29" s="23">
        <v>23</v>
      </c>
      <c r="B29" s="23">
        <v>3</v>
      </c>
      <c r="C29" s="24" t="s">
        <v>56</v>
      </c>
      <c r="D29" s="24" t="s">
        <v>57</v>
      </c>
      <c r="E29" s="25" t="s">
        <v>195</v>
      </c>
      <c r="F29" s="11" t="s">
        <v>68</v>
      </c>
      <c r="G29" s="12" t="s">
        <v>9</v>
      </c>
      <c r="H29" s="12" t="s">
        <v>190</v>
      </c>
      <c r="I29" s="23">
        <v>2</v>
      </c>
      <c r="J29" s="23">
        <v>2</v>
      </c>
    </row>
    <row r="30" spans="1:10">
      <c r="A30" s="23">
        <v>24</v>
      </c>
      <c r="B30" s="26">
        <v>4</v>
      </c>
      <c r="C30" s="24" t="s">
        <v>56</v>
      </c>
      <c r="D30" s="24" t="s">
        <v>57</v>
      </c>
      <c r="E30" s="25" t="s">
        <v>195</v>
      </c>
      <c r="F30" s="11" t="s">
        <v>116</v>
      </c>
      <c r="G30" s="12" t="s">
        <v>9</v>
      </c>
      <c r="H30" s="12" t="s">
        <v>191</v>
      </c>
      <c r="I30" s="23" t="s">
        <v>149</v>
      </c>
      <c r="J30" s="23">
        <v>4</v>
      </c>
    </row>
    <row r="31" spans="1:10">
      <c r="A31" s="28">
        <v>25</v>
      </c>
      <c r="B31" s="23">
        <v>5</v>
      </c>
      <c r="C31" s="24" t="s">
        <v>56</v>
      </c>
      <c r="D31" s="24" t="s">
        <v>57</v>
      </c>
      <c r="E31" s="25" t="s">
        <v>195</v>
      </c>
      <c r="F31" s="11" t="s">
        <v>117</v>
      </c>
      <c r="G31" s="12" t="s">
        <v>9</v>
      </c>
      <c r="H31" s="12" t="s">
        <v>190</v>
      </c>
      <c r="I31" s="23">
        <v>1</v>
      </c>
      <c r="J31" s="23">
        <v>1</v>
      </c>
    </row>
    <row r="32" spans="1:10">
      <c r="A32" s="26">
        <v>26</v>
      </c>
      <c r="B32" s="23">
        <v>6</v>
      </c>
      <c r="C32" s="29" t="s">
        <v>56</v>
      </c>
      <c r="D32" s="29" t="s">
        <v>57</v>
      </c>
      <c r="E32" s="25" t="s">
        <v>195</v>
      </c>
      <c r="F32" s="11" t="s">
        <v>118</v>
      </c>
      <c r="G32" s="12" t="s">
        <v>9</v>
      </c>
      <c r="H32" s="12" t="s">
        <v>192</v>
      </c>
      <c r="I32" s="28">
        <v>1</v>
      </c>
      <c r="J32" s="28">
        <v>4</v>
      </c>
    </row>
    <row r="33" spans="1:10">
      <c r="A33" s="23">
        <v>27</v>
      </c>
      <c r="B33" s="26">
        <v>7</v>
      </c>
      <c r="C33" s="27" t="s">
        <v>56</v>
      </c>
      <c r="D33" s="27" t="s">
        <v>57</v>
      </c>
      <c r="E33" s="25" t="s">
        <v>195</v>
      </c>
      <c r="F33" s="11" t="s">
        <v>119</v>
      </c>
      <c r="G33" s="12" t="s">
        <v>9</v>
      </c>
      <c r="H33" s="12" t="s">
        <v>192</v>
      </c>
      <c r="I33" s="26">
        <v>2</v>
      </c>
      <c r="J33" s="26">
        <v>4</v>
      </c>
    </row>
    <row r="34" spans="1:10">
      <c r="A34" s="23">
        <v>28</v>
      </c>
      <c r="B34" s="23">
        <v>8</v>
      </c>
      <c r="C34" s="24" t="s">
        <v>56</v>
      </c>
      <c r="D34" s="24" t="s">
        <v>57</v>
      </c>
      <c r="E34" s="25" t="s">
        <v>195</v>
      </c>
      <c r="F34" s="11" t="s">
        <v>120</v>
      </c>
      <c r="G34" s="12" t="s">
        <v>9</v>
      </c>
      <c r="H34" s="12" t="s">
        <v>189</v>
      </c>
      <c r="I34" s="23">
        <v>4</v>
      </c>
      <c r="J34" s="23">
        <v>1</v>
      </c>
    </row>
    <row r="35" spans="1:10">
      <c r="A35" s="28">
        <v>29</v>
      </c>
      <c r="B35" s="26">
        <v>1</v>
      </c>
      <c r="C35" s="24" t="s">
        <v>56</v>
      </c>
      <c r="D35" s="24" t="s">
        <v>57</v>
      </c>
      <c r="E35" s="25" t="s">
        <v>174</v>
      </c>
      <c r="F35" s="11" t="s">
        <v>129</v>
      </c>
      <c r="G35" s="12" t="s">
        <v>11</v>
      </c>
      <c r="H35" s="12" t="s">
        <v>130</v>
      </c>
      <c r="I35" s="23">
        <v>1</v>
      </c>
      <c r="J35" s="23">
        <v>1</v>
      </c>
    </row>
    <row r="36" spans="1:10">
      <c r="A36" s="26">
        <v>30</v>
      </c>
      <c r="B36" s="23">
        <v>2</v>
      </c>
      <c r="C36" s="29" t="s">
        <v>56</v>
      </c>
      <c r="D36" s="29" t="s">
        <v>57</v>
      </c>
      <c r="E36" s="25" t="s">
        <v>174</v>
      </c>
      <c r="F36" s="11" t="s">
        <v>131</v>
      </c>
      <c r="G36" s="12" t="s">
        <v>11</v>
      </c>
      <c r="H36" s="12" t="s">
        <v>130</v>
      </c>
      <c r="I36" s="28">
        <v>1</v>
      </c>
      <c r="J36" s="28">
        <v>1</v>
      </c>
    </row>
    <row r="37" spans="1:10">
      <c r="A37" s="23">
        <v>31</v>
      </c>
      <c r="B37" s="23">
        <v>3</v>
      </c>
      <c r="C37" s="27" t="s">
        <v>56</v>
      </c>
      <c r="D37" s="27" t="s">
        <v>57</v>
      </c>
      <c r="E37" s="25" t="s">
        <v>196</v>
      </c>
      <c r="F37" s="11" t="s">
        <v>132</v>
      </c>
      <c r="G37" s="12" t="s">
        <v>11</v>
      </c>
      <c r="H37" s="12" t="s">
        <v>74</v>
      </c>
      <c r="I37" s="26">
        <v>1</v>
      </c>
      <c r="J37" s="26">
        <v>1</v>
      </c>
    </row>
    <row r="38" spans="1:10">
      <c r="A38" s="23">
        <v>32</v>
      </c>
      <c r="B38" s="26">
        <v>4</v>
      </c>
      <c r="C38" s="24" t="s">
        <v>56</v>
      </c>
      <c r="D38" s="24" t="s">
        <v>57</v>
      </c>
      <c r="E38" s="25" t="s">
        <v>196</v>
      </c>
      <c r="F38" s="11" t="s">
        <v>133</v>
      </c>
      <c r="G38" s="12" t="s">
        <v>11</v>
      </c>
      <c r="H38" s="12" t="s">
        <v>134</v>
      </c>
      <c r="I38" s="23">
        <v>1</v>
      </c>
      <c r="J38" s="23">
        <v>1</v>
      </c>
    </row>
    <row r="39" spans="1:10">
      <c r="A39" s="28">
        <v>33</v>
      </c>
      <c r="B39" s="23">
        <v>5</v>
      </c>
      <c r="C39" s="24" t="s">
        <v>56</v>
      </c>
      <c r="D39" s="24" t="s">
        <v>57</v>
      </c>
      <c r="E39" s="25" t="s">
        <v>196</v>
      </c>
      <c r="F39" s="11" t="s">
        <v>135</v>
      </c>
      <c r="G39" s="12" t="s">
        <v>11</v>
      </c>
      <c r="H39" s="12" t="s">
        <v>136</v>
      </c>
      <c r="I39" s="23">
        <v>1</v>
      </c>
      <c r="J39" s="23">
        <v>1</v>
      </c>
    </row>
    <row r="40" spans="1:10">
      <c r="A40" s="26">
        <v>34</v>
      </c>
      <c r="B40" s="23">
        <v>6</v>
      </c>
      <c r="C40" s="24" t="s">
        <v>56</v>
      </c>
      <c r="D40" s="24" t="s">
        <v>57</v>
      </c>
      <c r="E40" s="25" t="s">
        <v>196</v>
      </c>
      <c r="F40" s="11" t="s">
        <v>137</v>
      </c>
      <c r="G40" s="12" t="s">
        <v>11</v>
      </c>
      <c r="H40" s="12" t="s">
        <v>134</v>
      </c>
      <c r="I40" s="23">
        <v>2</v>
      </c>
      <c r="J40" s="23">
        <v>1</v>
      </c>
    </row>
    <row r="41" spans="1:10">
      <c r="A41" s="23">
        <v>35</v>
      </c>
      <c r="B41" s="26">
        <v>1</v>
      </c>
      <c r="C41" s="29" t="s">
        <v>56</v>
      </c>
      <c r="D41" s="29" t="s">
        <v>57</v>
      </c>
      <c r="E41" s="25" t="s">
        <v>196</v>
      </c>
      <c r="F41" s="11" t="s">
        <v>138</v>
      </c>
      <c r="G41" s="12" t="s">
        <v>13</v>
      </c>
      <c r="I41" s="28">
        <v>1</v>
      </c>
      <c r="J41" s="28">
        <v>1</v>
      </c>
    </row>
    <row r="42" spans="1:10">
      <c r="A42" s="23">
        <v>36</v>
      </c>
      <c r="B42" s="23">
        <v>2</v>
      </c>
      <c r="C42" s="27" t="s">
        <v>56</v>
      </c>
      <c r="D42" s="27" t="s">
        <v>57</v>
      </c>
      <c r="E42" s="25" t="s">
        <v>196</v>
      </c>
      <c r="F42" s="11" t="s">
        <v>139</v>
      </c>
      <c r="G42" s="12" t="s">
        <v>13</v>
      </c>
      <c r="I42" s="26">
        <v>3</v>
      </c>
      <c r="J42" s="26">
        <v>1</v>
      </c>
    </row>
    <row r="43" spans="1:10">
      <c r="A43" s="28">
        <v>37</v>
      </c>
      <c r="B43" s="23">
        <v>3</v>
      </c>
      <c r="C43" s="24" t="s">
        <v>56</v>
      </c>
      <c r="D43" s="24" t="s">
        <v>57</v>
      </c>
      <c r="E43" s="25" t="s">
        <v>196</v>
      </c>
      <c r="F43" s="11" t="s">
        <v>72</v>
      </c>
      <c r="G43" s="12" t="s">
        <v>13</v>
      </c>
      <c r="I43" s="23">
        <v>2</v>
      </c>
      <c r="J43" s="23">
        <v>1</v>
      </c>
    </row>
    <row r="44" spans="1:10">
      <c r="A44" s="26">
        <v>38</v>
      </c>
      <c r="B44" s="26">
        <v>4</v>
      </c>
      <c r="C44" s="29" t="s">
        <v>56</v>
      </c>
      <c r="D44" s="29" t="s">
        <v>57</v>
      </c>
      <c r="E44" s="25" t="s">
        <v>196</v>
      </c>
      <c r="F44" s="11" t="s">
        <v>71</v>
      </c>
      <c r="G44" s="12" t="s">
        <v>13</v>
      </c>
      <c r="I44" s="28">
        <v>2</v>
      </c>
      <c r="J44" s="28">
        <v>1</v>
      </c>
    </row>
    <row r="45" spans="1:10">
      <c r="A45" s="23">
        <v>39</v>
      </c>
      <c r="B45" s="23">
        <v>5</v>
      </c>
      <c r="C45" s="27" t="s">
        <v>56</v>
      </c>
      <c r="D45" s="27" t="s">
        <v>57</v>
      </c>
      <c r="E45" s="25" t="s">
        <v>196</v>
      </c>
      <c r="F45" s="11" t="s">
        <v>73</v>
      </c>
      <c r="G45" s="12" t="s">
        <v>13</v>
      </c>
      <c r="I45" s="26">
        <v>2</v>
      </c>
      <c r="J45" s="26">
        <v>1</v>
      </c>
    </row>
    <row r="46" spans="1:10">
      <c r="A46" s="23">
        <v>40</v>
      </c>
      <c r="B46" s="26">
        <v>1</v>
      </c>
      <c r="C46" s="24" t="s">
        <v>56</v>
      </c>
      <c r="D46" s="24" t="s">
        <v>57</v>
      </c>
      <c r="E46" s="25" t="s">
        <v>197</v>
      </c>
      <c r="F46" s="11" t="s">
        <v>97</v>
      </c>
      <c r="G46" s="12" t="s">
        <v>168</v>
      </c>
      <c r="H46" s="12" t="s">
        <v>98</v>
      </c>
      <c r="I46" s="23">
        <v>2</v>
      </c>
      <c r="J46" s="23">
        <v>2</v>
      </c>
    </row>
    <row r="47" spans="1:10">
      <c r="A47" s="28">
        <v>41</v>
      </c>
      <c r="B47" s="23">
        <v>2</v>
      </c>
      <c r="C47" s="29" t="s">
        <v>56</v>
      </c>
      <c r="D47" s="29" t="s">
        <v>57</v>
      </c>
      <c r="E47" s="25" t="s">
        <v>197</v>
      </c>
      <c r="F47" s="11" t="s">
        <v>99</v>
      </c>
      <c r="G47" s="12" t="s">
        <v>168</v>
      </c>
      <c r="H47" s="12" t="s">
        <v>98</v>
      </c>
      <c r="I47" s="28">
        <v>1</v>
      </c>
      <c r="J47" s="28">
        <v>1</v>
      </c>
    </row>
    <row r="48" spans="1:10">
      <c r="A48" s="26">
        <v>42</v>
      </c>
      <c r="B48" s="23">
        <v>3</v>
      </c>
      <c r="C48" s="27" t="s">
        <v>56</v>
      </c>
      <c r="D48" s="27" t="s">
        <v>57</v>
      </c>
      <c r="E48" s="25" t="s">
        <v>197</v>
      </c>
      <c r="F48" s="11" t="s">
        <v>100</v>
      </c>
      <c r="G48" s="12" t="s">
        <v>168</v>
      </c>
      <c r="H48" s="12" t="s">
        <v>98</v>
      </c>
      <c r="I48" s="26">
        <v>2</v>
      </c>
      <c r="J48" s="26">
        <v>1</v>
      </c>
    </row>
    <row r="49" spans="1:10">
      <c r="A49" s="23">
        <v>43</v>
      </c>
      <c r="B49" s="26">
        <v>4</v>
      </c>
      <c r="C49" s="24" t="s">
        <v>56</v>
      </c>
      <c r="D49" s="24" t="s">
        <v>57</v>
      </c>
      <c r="E49" s="25" t="s">
        <v>197</v>
      </c>
      <c r="F49" s="11" t="s">
        <v>101</v>
      </c>
      <c r="G49" s="12" t="s">
        <v>168</v>
      </c>
      <c r="H49" s="12" t="s">
        <v>102</v>
      </c>
      <c r="I49" s="23">
        <v>1</v>
      </c>
      <c r="J49" s="23">
        <v>2</v>
      </c>
    </row>
    <row r="50" spans="1:10">
      <c r="A50" s="23">
        <v>44</v>
      </c>
      <c r="B50" s="23">
        <v>5</v>
      </c>
      <c r="C50" s="24" t="s">
        <v>56</v>
      </c>
      <c r="D50" s="24" t="s">
        <v>57</v>
      </c>
      <c r="E50" s="25" t="s">
        <v>197</v>
      </c>
      <c r="F50" s="11" t="s">
        <v>103</v>
      </c>
      <c r="G50" s="12" t="s">
        <v>168</v>
      </c>
      <c r="H50" s="12" t="s">
        <v>102</v>
      </c>
      <c r="I50" s="23">
        <v>1</v>
      </c>
      <c r="J50" s="23">
        <v>1</v>
      </c>
    </row>
    <row r="51" spans="1:10">
      <c r="A51" s="28">
        <v>45</v>
      </c>
      <c r="B51" s="26">
        <v>6</v>
      </c>
      <c r="C51" s="29" t="s">
        <v>56</v>
      </c>
      <c r="D51" s="29" t="s">
        <v>57</v>
      </c>
      <c r="E51" s="25" t="s">
        <v>197</v>
      </c>
      <c r="F51" s="11" t="s">
        <v>104</v>
      </c>
      <c r="G51" s="12" t="s">
        <v>168</v>
      </c>
      <c r="H51" s="12" t="s">
        <v>102</v>
      </c>
      <c r="I51" s="28">
        <v>2</v>
      </c>
      <c r="J51" s="28">
        <v>2</v>
      </c>
    </row>
    <row r="52" spans="1:10">
      <c r="A52" s="26">
        <v>46</v>
      </c>
      <c r="B52" s="23">
        <v>7</v>
      </c>
      <c r="C52" s="27" t="s">
        <v>56</v>
      </c>
      <c r="D52" s="27" t="s">
        <v>57</v>
      </c>
      <c r="E52" s="25" t="s">
        <v>197</v>
      </c>
      <c r="F52" s="11" t="s">
        <v>105</v>
      </c>
      <c r="G52" s="12" t="s">
        <v>168</v>
      </c>
      <c r="H52" s="12" t="s">
        <v>106</v>
      </c>
      <c r="I52" s="26">
        <v>1</v>
      </c>
      <c r="J52" s="26">
        <v>2</v>
      </c>
    </row>
    <row r="53" spans="1:10">
      <c r="A53" s="23">
        <v>47</v>
      </c>
      <c r="B53" s="26">
        <v>1</v>
      </c>
      <c r="C53" s="24" t="s">
        <v>56</v>
      </c>
      <c r="D53" s="24" t="s">
        <v>57</v>
      </c>
      <c r="E53" s="25" t="s">
        <v>197</v>
      </c>
      <c r="F53" s="11" t="s">
        <v>107</v>
      </c>
      <c r="G53" s="12" t="s">
        <v>50</v>
      </c>
      <c r="H53" s="12" t="s">
        <v>108</v>
      </c>
      <c r="I53" s="23">
        <v>2</v>
      </c>
      <c r="J53" s="23">
        <v>1</v>
      </c>
    </row>
    <row r="54" spans="1:10">
      <c r="A54" s="23">
        <v>48</v>
      </c>
      <c r="B54" s="23">
        <v>2</v>
      </c>
      <c r="C54" s="24" t="s">
        <v>56</v>
      </c>
      <c r="D54" s="24" t="s">
        <v>57</v>
      </c>
      <c r="E54" s="25" t="s">
        <v>197</v>
      </c>
      <c r="F54" s="11" t="s">
        <v>109</v>
      </c>
      <c r="G54" s="12" t="s">
        <v>50</v>
      </c>
      <c r="H54" s="12" t="s">
        <v>108</v>
      </c>
      <c r="I54" s="23">
        <v>2</v>
      </c>
      <c r="J54" s="23">
        <v>1</v>
      </c>
    </row>
    <row r="55" spans="1:10">
      <c r="A55" s="28">
        <v>49</v>
      </c>
      <c r="B55" s="23">
        <v>3</v>
      </c>
      <c r="C55" s="24" t="s">
        <v>56</v>
      </c>
      <c r="D55" s="24" t="s">
        <v>57</v>
      </c>
      <c r="E55" s="25" t="s">
        <v>197</v>
      </c>
      <c r="F55" s="11" t="s">
        <v>110</v>
      </c>
      <c r="G55" s="12" t="s">
        <v>50</v>
      </c>
      <c r="H55" s="12" t="s">
        <v>108</v>
      </c>
      <c r="I55" s="23">
        <v>2</v>
      </c>
      <c r="J55" s="23">
        <v>3</v>
      </c>
    </row>
    <row r="56" spans="1:10">
      <c r="A56" s="26">
        <v>50</v>
      </c>
      <c r="B56" s="26">
        <v>4</v>
      </c>
      <c r="C56" s="24" t="s">
        <v>56</v>
      </c>
      <c r="D56" s="24" t="s">
        <v>57</v>
      </c>
      <c r="E56" s="25" t="s">
        <v>197</v>
      </c>
      <c r="F56" s="11" t="s">
        <v>111</v>
      </c>
      <c r="G56" s="12" t="s">
        <v>50</v>
      </c>
      <c r="H56" s="12" t="s">
        <v>108</v>
      </c>
      <c r="I56" s="23">
        <v>2</v>
      </c>
      <c r="J56" s="23">
        <v>1</v>
      </c>
    </row>
    <row r="57" spans="1:10">
      <c r="A57" s="23">
        <v>51</v>
      </c>
      <c r="B57" s="26">
        <v>1</v>
      </c>
      <c r="C57" s="24" t="s">
        <v>56</v>
      </c>
      <c r="D57" s="24" t="s">
        <v>57</v>
      </c>
      <c r="E57" s="25" t="s">
        <v>197</v>
      </c>
      <c r="F57" s="11" t="s">
        <v>64</v>
      </c>
      <c r="G57" s="12" t="s">
        <v>5</v>
      </c>
      <c r="H57" s="12" t="s">
        <v>194</v>
      </c>
      <c r="I57" s="23">
        <v>2</v>
      </c>
      <c r="J57" s="23">
        <v>1</v>
      </c>
    </row>
    <row r="58" spans="1:10">
      <c r="A58" s="23">
        <v>52</v>
      </c>
      <c r="B58" s="23">
        <v>2</v>
      </c>
      <c r="C58" s="29" t="s">
        <v>56</v>
      </c>
      <c r="D58" s="29" t="s">
        <v>57</v>
      </c>
      <c r="E58" s="25" t="s">
        <v>197</v>
      </c>
      <c r="F58" s="11" t="s">
        <v>121</v>
      </c>
      <c r="G58" s="12" t="s">
        <v>5</v>
      </c>
      <c r="H58" s="12" t="s">
        <v>194</v>
      </c>
      <c r="I58" s="28">
        <v>3</v>
      </c>
      <c r="J58" s="28">
        <v>1</v>
      </c>
    </row>
    <row r="59" spans="1:10">
      <c r="A59" s="28">
        <v>53</v>
      </c>
      <c r="B59" s="23">
        <v>3</v>
      </c>
      <c r="C59" s="27" t="s">
        <v>56</v>
      </c>
      <c r="D59" s="27" t="s">
        <v>57</v>
      </c>
      <c r="E59" s="25" t="s">
        <v>197</v>
      </c>
      <c r="F59" s="11" t="s">
        <v>66</v>
      </c>
      <c r="G59" s="12" t="s">
        <v>5</v>
      </c>
      <c r="H59" s="12" t="s">
        <v>194</v>
      </c>
      <c r="I59" s="26">
        <v>2</v>
      </c>
      <c r="J59" s="26">
        <v>5</v>
      </c>
    </row>
    <row r="60" spans="1:10">
      <c r="A60" s="26">
        <v>54</v>
      </c>
      <c r="B60" s="26">
        <v>4</v>
      </c>
      <c r="C60" s="24" t="s">
        <v>56</v>
      </c>
      <c r="D60" s="24" t="s">
        <v>57</v>
      </c>
      <c r="E60" s="25" t="s">
        <v>197</v>
      </c>
      <c r="F60" s="11" t="s">
        <v>65</v>
      </c>
      <c r="G60" s="12" t="s">
        <v>5</v>
      </c>
      <c r="H60" s="12" t="s">
        <v>194</v>
      </c>
      <c r="I60" s="23">
        <v>2</v>
      </c>
      <c r="J60" s="23">
        <v>5</v>
      </c>
    </row>
    <row r="61" spans="1:10">
      <c r="A61" s="23">
        <v>55</v>
      </c>
      <c r="B61" s="23">
        <v>5</v>
      </c>
      <c r="C61" s="24" t="s">
        <v>56</v>
      </c>
      <c r="D61" s="24" t="s">
        <v>57</v>
      </c>
      <c r="E61" s="25" t="s">
        <v>197</v>
      </c>
      <c r="F61" s="11" t="s">
        <v>122</v>
      </c>
      <c r="G61" s="12" t="s">
        <v>5</v>
      </c>
      <c r="H61" s="12" t="s">
        <v>194</v>
      </c>
      <c r="I61" s="23">
        <v>3</v>
      </c>
      <c r="J61" s="23">
        <v>2</v>
      </c>
    </row>
    <row r="62" spans="1:10">
      <c r="A62" s="23">
        <v>56</v>
      </c>
      <c r="B62" s="26">
        <v>6</v>
      </c>
      <c r="C62" s="24" t="s">
        <v>56</v>
      </c>
      <c r="D62" s="24" t="s">
        <v>57</v>
      </c>
      <c r="E62" s="25" t="s">
        <v>197</v>
      </c>
      <c r="F62" s="11" t="s">
        <v>123</v>
      </c>
      <c r="G62" s="12" t="s">
        <v>5</v>
      </c>
      <c r="H62" s="12" t="s">
        <v>194</v>
      </c>
      <c r="I62" s="23">
        <v>2</v>
      </c>
      <c r="J62" s="23">
        <v>3</v>
      </c>
    </row>
    <row r="63" spans="1:10">
      <c r="A63" s="28">
        <v>57</v>
      </c>
      <c r="B63" s="23">
        <v>7</v>
      </c>
      <c r="C63" s="29" t="s">
        <v>56</v>
      </c>
      <c r="D63" s="29" t="s">
        <v>57</v>
      </c>
      <c r="E63" s="25" t="s">
        <v>197</v>
      </c>
      <c r="F63" s="11" t="s">
        <v>124</v>
      </c>
      <c r="G63" s="12" t="s">
        <v>5</v>
      </c>
      <c r="H63" s="12" t="s">
        <v>194</v>
      </c>
      <c r="I63" s="28">
        <v>3</v>
      </c>
      <c r="J63" s="28">
        <v>2</v>
      </c>
    </row>
    <row r="64" spans="1:10">
      <c r="A64" s="26">
        <v>58</v>
      </c>
      <c r="B64" s="26">
        <v>8</v>
      </c>
      <c r="C64" s="27" t="s">
        <v>56</v>
      </c>
      <c r="D64" s="27" t="s">
        <v>57</v>
      </c>
      <c r="E64" s="25" t="s">
        <v>197</v>
      </c>
      <c r="F64" s="11" t="s">
        <v>125</v>
      </c>
      <c r="G64" s="12" t="s">
        <v>5</v>
      </c>
      <c r="H64" s="12" t="s">
        <v>194</v>
      </c>
      <c r="I64" s="26" t="s">
        <v>126</v>
      </c>
      <c r="J64" s="26">
        <v>4</v>
      </c>
    </row>
    <row r="65" spans="1:10">
      <c r="A65" s="23">
        <v>59</v>
      </c>
      <c r="B65" s="23">
        <v>9</v>
      </c>
      <c r="C65" s="24" t="s">
        <v>56</v>
      </c>
      <c r="D65" s="24" t="s">
        <v>57</v>
      </c>
      <c r="E65" s="25" t="s">
        <v>197</v>
      </c>
      <c r="F65" s="11" t="s">
        <v>127</v>
      </c>
      <c r="G65" s="12" t="s">
        <v>5</v>
      </c>
      <c r="H65" s="12" t="s">
        <v>194</v>
      </c>
      <c r="I65" s="23">
        <v>4</v>
      </c>
      <c r="J65" s="23">
        <v>2</v>
      </c>
    </row>
    <row r="66" spans="1:10">
      <c r="A66" s="23">
        <v>60</v>
      </c>
      <c r="B66" s="23">
        <v>10</v>
      </c>
      <c r="C66" s="24" t="s">
        <v>56</v>
      </c>
      <c r="D66" s="24" t="s">
        <v>57</v>
      </c>
      <c r="E66" s="25" t="s">
        <v>197</v>
      </c>
      <c r="F66" s="11" t="s">
        <v>128</v>
      </c>
      <c r="G66" s="12" t="s">
        <v>5</v>
      </c>
      <c r="H66" s="12" t="s">
        <v>194</v>
      </c>
      <c r="I66" s="23">
        <v>4</v>
      </c>
      <c r="J66" s="23">
        <v>2</v>
      </c>
    </row>
    <row r="67" spans="1:10">
      <c r="A67" s="28">
        <v>61</v>
      </c>
      <c r="B67" s="26">
        <v>1</v>
      </c>
      <c r="C67" s="24" t="s">
        <v>56</v>
      </c>
      <c r="D67" s="24" t="s">
        <v>57</v>
      </c>
      <c r="E67" s="25" t="s">
        <v>197</v>
      </c>
      <c r="F67" s="11" t="s">
        <v>70</v>
      </c>
      <c r="G67" s="12" t="s">
        <v>3</v>
      </c>
      <c r="H67" s="12" t="s">
        <v>144</v>
      </c>
      <c r="I67" s="12">
        <v>4</v>
      </c>
      <c r="J67" s="12">
        <v>8</v>
      </c>
    </row>
    <row r="68" spans="1:10">
      <c r="A68" s="26">
        <v>62</v>
      </c>
      <c r="B68" s="23">
        <v>2</v>
      </c>
      <c r="C68" s="24" t="s">
        <v>56</v>
      </c>
      <c r="D68" s="24" t="s">
        <v>57</v>
      </c>
      <c r="E68" s="25" t="s">
        <v>197</v>
      </c>
      <c r="F68" s="11" t="s">
        <v>43</v>
      </c>
      <c r="G68" s="12" t="s">
        <v>3</v>
      </c>
      <c r="H68" s="12" t="s">
        <v>144</v>
      </c>
      <c r="I68" s="12">
        <v>4</v>
      </c>
      <c r="J68" s="12">
        <v>6</v>
      </c>
    </row>
    <row r="69" spans="1:10">
      <c r="A69" s="23">
        <v>63</v>
      </c>
      <c r="B69" s="23">
        <v>3</v>
      </c>
      <c r="C69" s="24" t="s">
        <v>56</v>
      </c>
      <c r="D69" s="24" t="s">
        <v>57</v>
      </c>
      <c r="E69" s="25" t="s">
        <v>197</v>
      </c>
      <c r="F69" s="11" t="s">
        <v>145</v>
      </c>
      <c r="G69" s="12" t="s">
        <v>3</v>
      </c>
      <c r="H69" s="12" t="s">
        <v>146</v>
      </c>
      <c r="I69" s="12" t="s">
        <v>126</v>
      </c>
      <c r="J69" s="12">
        <v>1</v>
      </c>
    </row>
    <row r="70" spans="1:10">
      <c r="A70" s="23">
        <v>64</v>
      </c>
      <c r="B70" s="26">
        <v>4</v>
      </c>
      <c r="C70" s="24" t="s">
        <v>56</v>
      </c>
      <c r="D70" s="24" t="s">
        <v>57</v>
      </c>
      <c r="E70" s="25" t="s">
        <v>197</v>
      </c>
      <c r="F70" s="11" t="s">
        <v>147</v>
      </c>
      <c r="G70" s="12" t="s">
        <v>3</v>
      </c>
      <c r="H70" s="12" t="s">
        <v>148</v>
      </c>
      <c r="I70" s="12">
        <v>2</v>
      </c>
      <c r="J70" s="12">
        <v>1</v>
      </c>
    </row>
    <row r="71" spans="1:10">
      <c r="A71" s="28">
        <v>65</v>
      </c>
      <c r="B71" s="26">
        <v>1</v>
      </c>
      <c r="C71" s="24" t="s">
        <v>56</v>
      </c>
      <c r="D71" s="24" t="s">
        <v>57</v>
      </c>
      <c r="E71" s="23">
        <v>13</v>
      </c>
      <c r="F71" s="11" t="s">
        <v>140</v>
      </c>
      <c r="G71" s="12" t="s">
        <v>23</v>
      </c>
      <c r="H71" s="12" t="s">
        <v>172</v>
      </c>
      <c r="I71" s="23">
        <v>3</v>
      </c>
      <c r="J71" s="23">
        <v>2</v>
      </c>
    </row>
    <row r="72" spans="1:10">
      <c r="A72" s="26">
        <v>66</v>
      </c>
      <c r="B72" s="23">
        <v>2</v>
      </c>
      <c r="C72" s="24" t="s">
        <v>56</v>
      </c>
      <c r="D72" s="24" t="s">
        <v>57</v>
      </c>
      <c r="E72" s="23">
        <v>13</v>
      </c>
      <c r="F72" s="11" t="s">
        <v>141</v>
      </c>
      <c r="G72" s="12" t="s">
        <v>23</v>
      </c>
      <c r="H72" s="12" t="s">
        <v>171</v>
      </c>
      <c r="I72" s="23">
        <v>2</v>
      </c>
      <c r="J72" s="23">
        <v>1</v>
      </c>
    </row>
    <row r="73" spans="1:10">
      <c r="A73" s="23">
        <v>67</v>
      </c>
      <c r="B73" s="23">
        <v>3</v>
      </c>
      <c r="C73" s="11" t="s">
        <v>56</v>
      </c>
      <c r="D73" s="24" t="s">
        <v>57</v>
      </c>
      <c r="E73" s="23">
        <v>13</v>
      </c>
      <c r="F73" s="11" t="s">
        <v>142</v>
      </c>
      <c r="G73" s="12" t="s">
        <v>23</v>
      </c>
      <c r="H73" s="12" t="s">
        <v>170</v>
      </c>
      <c r="I73" s="30">
        <v>2</v>
      </c>
      <c r="J73" s="30">
        <v>1</v>
      </c>
    </row>
    <row r="74" spans="1:10">
      <c r="A74" s="23">
        <v>68</v>
      </c>
      <c r="B74" s="26">
        <v>4</v>
      </c>
      <c r="C74" s="24" t="s">
        <v>56</v>
      </c>
      <c r="D74" s="24" t="s">
        <v>57</v>
      </c>
      <c r="E74" s="23">
        <v>13</v>
      </c>
      <c r="F74" s="11" t="s">
        <v>143</v>
      </c>
      <c r="G74" s="12" t="s">
        <v>23</v>
      </c>
      <c r="H74" s="12" t="s">
        <v>169</v>
      </c>
      <c r="I74" s="30">
        <v>2</v>
      </c>
      <c r="J74" s="30">
        <v>1</v>
      </c>
    </row>
    <row r="75" spans="1:10">
      <c r="B75" s="11"/>
    </row>
    <row r="76" spans="1:10">
      <c r="B76" s="11"/>
    </row>
    <row r="77" spans="1:10">
      <c r="B77" s="11"/>
    </row>
    <row r="78" spans="1:10">
      <c r="B78" s="11"/>
    </row>
    <row r="79" spans="1:10">
      <c r="B79" s="11"/>
    </row>
    <row r="80" spans="1:10">
      <c r="B80" s="11"/>
    </row>
  </sheetData>
  <mergeCells count="3">
    <mergeCell ref="B1:J1"/>
    <mergeCell ref="B2:J2"/>
    <mergeCell ref="A3:J3"/>
  </mergeCells>
  <phoneticPr fontId="1" type="noConversion"/>
  <printOptions horizontalCentered="1"/>
  <pageMargins left="0.78740157480314965" right="0.19685039370078741" top="0.51" bottom="0.52" header="0.19685039370078741" footer="0.19685039370078741"/>
  <pageSetup paperSize="9" scale="96" fitToHeight="4" orientation="portrait" verticalDpi="0" r:id="rId1"/>
  <headerFooter>
    <oddFooter>&amp;L&amp;Z&amp;F Лист:&amp;A&amp;RСтор. &amp;P 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</vt:lpstr>
      <vt:lpstr>Сітка</vt:lpstr>
      <vt:lpstr>Протокол змагань</vt:lpstr>
      <vt:lpstr>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2017-10-16T21:18:19Z</cp:lastPrinted>
  <dcterms:created xsi:type="dcterms:W3CDTF">2006-09-28T05:33:49Z</dcterms:created>
  <dcterms:modified xsi:type="dcterms:W3CDTF">2017-10-16T21:37:13Z</dcterms:modified>
</cp:coreProperties>
</file>