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5712" windowHeight="7296" tabRatio="829" activeTab="0"/>
  </bookViews>
  <sheets>
    <sheet name="Командний протокол" sheetId="1" r:id="rId1"/>
    <sheet name="Особиста першість" sheetId="2" r:id="rId2"/>
    <sheet name="Розширений ком.прот." sheetId="3" r:id="rId3"/>
    <sheet name="Учасники" sheetId="4" r:id="rId4"/>
  </sheets>
  <definedNames/>
  <calcPr fullCalcOnLoad="1"/>
</workbook>
</file>

<file path=xl/sharedStrings.xml><?xml version="1.0" encoding="utf-8"?>
<sst xmlns="http://schemas.openxmlformats.org/spreadsheetml/2006/main" count="760" uniqueCount="156">
  <si>
    <t>Прізвище, ім`я</t>
  </si>
  <si>
    <t>Місце</t>
  </si>
  <si>
    <t>Курс</t>
  </si>
  <si>
    <t>Група</t>
  </si>
  <si>
    <t>Командна першість серед факультетів</t>
  </si>
  <si>
    <t>Головний суддя</t>
  </si>
  <si>
    <t xml:space="preserve"> - </t>
  </si>
  <si>
    <t>Г И Р Ь О В И Й  С П О Р Т</t>
  </si>
  <si>
    <t>Вет.</t>
  </si>
  <si>
    <t>Пош- товх</t>
  </si>
  <si>
    <t>Г.Ю. Береза</t>
  </si>
  <si>
    <t>Головний секретар</t>
  </si>
  <si>
    <t>В.К. Пархоменко</t>
  </si>
  <si>
    <t>Список учасників</t>
  </si>
  <si>
    <t>КД</t>
  </si>
  <si>
    <t>Протокол особистої першості</t>
  </si>
  <si>
    <t>Агро.</t>
  </si>
  <si>
    <t>Навчальний корпус №9, зала важкої атлетики</t>
  </si>
  <si>
    <t>М1</t>
  </si>
  <si>
    <t>Ж i н к и</t>
  </si>
  <si>
    <t>Ч о л о в i к и</t>
  </si>
  <si>
    <t>ТВБ</t>
  </si>
  <si>
    <t>Рік нар.</t>
  </si>
  <si>
    <t>Розширений протокол командної першості серед збірних команд  факультетів</t>
  </si>
  <si>
    <t>Осо-
биста
 вага</t>
  </si>
  <si>
    <t>Ри-
вок
(л+п)</t>
  </si>
  <si>
    <t>Вага гирі: 16 кг</t>
  </si>
  <si>
    <t>Вагова категорія більше +95 кг</t>
  </si>
  <si>
    <t>Гаращенко Олег</t>
  </si>
  <si>
    <t>Сума</t>
  </si>
  <si>
    <t>Міс-
це</t>
  </si>
  <si>
    <t>Ваг. катег.</t>
  </si>
  <si>
    <t>Вагова категорія</t>
  </si>
  <si>
    <t>Результат</t>
  </si>
  <si>
    <t>Спеціальність</t>
  </si>
  <si>
    <t>Команда</t>
  </si>
  <si>
    <t>АМ</t>
  </si>
  <si>
    <t>Вагова категорія до 75 кг</t>
  </si>
  <si>
    <t>Вагова категорія до 80 кг</t>
  </si>
  <si>
    <t>МТ</t>
  </si>
  <si>
    <t>Вагова категорія до 65 кг</t>
  </si>
  <si>
    <t>Вагова категорія до 70 кг</t>
  </si>
  <si>
    <t>ННІ/
факуль-
тет</t>
  </si>
  <si>
    <t>Вагова категорія до 90 кг</t>
  </si>
  <si>
    <t>Зогоруйко Андрій</t>
  </si>
  <si>
    <t>Кузьмич Іван</t>
  </si>
  <si>
    <t>Агробіологічний факультет</t>
  </si>
  <si>
    <t>Факультет ветеринарної медицини</t>
  </si>
  <si>
    <t>Факультет тваринництва та водних біоресурсів</t>
  </si>
  <si>
    <t>Факультет землевпорядкування</t>
  </si>
  <si>
    <t xml:space="preserve">Навчальний корпус №9, зала важкої атлетики </t>
  </si>
  <si>
    <t>Команда
(ННІ, факультет)</t>
  </si>
  <si>
    <t>Зважування: 15:00-16:00</t>
  </si>
  <si>
    <t>Змагання: 16:30-18:50</t>
  </si>
  <si>
    <t>Вагова категорія до 60 кг.</t>
  </si>
  <si>
    <t>Вагова категорія до 70 кг.</t>
  </si>
  <si>
    <t>Агро</t>
  </si>
  <si>
    <t>Войцех Катерина</t>
  </si>
  <si>
    <t>Вагова категорія + 70 кг.</t>
  </si>
  <si>
    <t>Час виконання вправи: 10 хвилин</t>
  </si>
  <si>
    <t>Глазунов Андрій</t>
  </si>
  <si>
    <t>ІТ</t>
  </si>
  <si>
    <t>2стн</t>
  </si>
  <si>
    <t>Голдун Петро</t>
  </si>
  <si>
    <t>ТВППТ</t>
  </si>
  <si>
    <t>Козиряцький В`ячеслав</t>
  </si>
  <si>
    <t>Ломако Едуард</t>
  </si>
  <si>
    <t>Степанишин Роман</t>
  </si>
  <si>
    <t>1стн</t>
  </si>
  <si>
    <t>Холоднюк Микола</t>
  </si>
  <si>
    <t>ГП</t>
  </si>
  <si>
    <t>Летючий Владислав</t>
  </si>
  <si>
    <t>Коденець Дмитро</t>
  </si>
  <si>
    <t>Кузьменко Сергій</t>
  </si>
  <si>
    <t>Медвідь Олексндр</t>
  </si>
  <si>
    <t>Маш</t>
  </si>
  <si>
    <t>Булаш Олег</t>
  </si>
  <si>
    <t>ПМО</t>
  </si>
  <si>
    <t>ВБ</t>
  </si>
  <si>
    <t>№
ННІ,
ф-т</t>
  </si>
  <si>
    <t>Сума результатів 6-ти кращих спортсменів команди:</t>
  </si>
  <si>
    <t>ННІ енергетики, автоматики і енергозбереження</t>
  </si>
  <si>
    <t xml:space="preserve">ННІ лісового і  садово-паркового  господарства </t>
  </si>
  <si>
    <t>Механіко-технологічний факультет</t>
  </si>
  <si>
    <t>Факультет конструювання та дизайну</t>
  </si>
  <si>
    <t>Факультет аграрного  менеджменту</t>
  </si>
  <si>
    <t>Гуманітарно-педагогічний факультет</t>
  </si>
  <si>
    <t>Економічний факультет</t>
  </si>
  <si>
    <t>Факультет захисту рослин, біотехнологій та екології</t>
  </si>
  <si>
    <t>Факультет інформаційних технологій</t>
  </si>
  <si>
    <t>Факультет харчових технологій та управління якістю продукції АПК</t>
  </si>
  <si>
    <t>Юридичний факультет</t>
  </si>
  <si>
    <t>Сума кращих 6 
результатів</t>
  </si>
  <si>
    <t>№
з/п</t>
  </si>
  <si>
    <t>№ з/п</t>
  </si>
  <si>
    <t>Вид спорту</t>
  </si>
  <si>
    <t xml:space="preserve">60-та спартакіада студентів НУБіП України 2016-2017 навчального року                                        </t>
  </si>
  <si>
    <t>14-15.03.2017 р.</t>
  </si>
  <si>
    <t xml:space="preserve">60-та спартакіада студентів НУБіП України 2016-2017 навчального року                              </t>
  </si>
  <si>
    <t xml:space="preserve">60-та спартакіада студентів НУБіП України 2016-2017 навчального року          </t>
  </si>
  <si>
    <t xml:space="preserve">60-та спартакіада студентів НУБіП України 2016-2017 навчального року      </t>
  </si>
  <si>
    <t>Телев`як Тетяна</t>
  </si>
  <si>
    <t>Ражик Лілія</t>
  </si>
  <si>
    <t>Ярмоленко вікторія</t>
  </si>
  <si>
    <t>Вагова категорія до 60 кг</t>
  </si>
  <si>
    <t>Ковальчук Юрій</t>
  </si>
  <si>
    <t>Маліневський Олег</t>
  </si>
  <si>
    <t>перезалік</t>
  </si>
  <si>
    <t>Луб`яний Олександр</t>
  </si>
  <si>
    <t>Хоменко Євгеній</t>
  </si>
  <si>
    <t>Буджала Микола</t>
  </si>
  <si>
    <t>Бочков Олександр</t>
  </si>
  <si>
    <t>Демеденко Ярослав</t>
  </si>
  <si>
    <t>Мосійчук Дмитро</t>
  </si>
  <si>
    <t>Ваг.
кат.</t>
  </si>
  <si>
    <t>до60</t>
  </si>
  <si>
    <t>до70</t>
  </si>
  <si>
    <t xml:space="preserve"> +70</t>
  </si>
  <si>
    <t>Вага гир: 24 кг</t>
  </si>
  <si>
    <t>до65</t>
  </si>
  <si>
    <t>до75</t>
  </si>
  <si>
    <t>Богдан Михайло</t>
  </si>
  <si>
    <t>ТТР</t>
  </si>
  <si>
    <t>Ляшук Захар</t>
  </si>
  <si>
    <t>Животівський Денис</t>
  </si>
  <si>
    <t>Коток Вадим</t>
  </si>
  <si>
    <t>Драгон Владислав</t>
  </si>
  <si>
    <t>ВБР</t>
  </si>
  <si>
    <t>Бобич Євген</t>
  </si>
  <si>
    <t>Бойко Юрій</t>
  </si>
  <si>
    <t>Притула Сергій</t>
  </si>
  <si>
    <t>Василюк Василь</t>
  </si>
  <si>
    <t>ЛСПГ</t>
  </si>
  <si>
    <t>Цись  Богдан</t>
  </si>
  <si>
    <t>до80</t>
  </si>
  <si>
    <t>Олексенко Валерій</t>
  </si>
  <si>
    <t>Поник Олексій</t>
  </si>
  <si>
    <t>Бондар Дмитро</t>
  </si>
  <si>
    <t>Форостянко Петро</t>
  </si>
  <si>
    <t>Карацюба Василь</t>
  </si>
  <si>
    <t>Яковлев Петро</t>
  </si>
  <si>
    <t>Саврак Андрій</t>
  </si>
  <si>
    <t xml:space="preserve"> +95</t>
  </si>
  <si>
    <t>Рябченко Владислав</t>
  </si>
  <si>
    <t>Фесюк Роман</t>
  </si>
  <si>
    <t>Вет</t>
  </si>
  <si>
    <t>Федоришин Віталій</t>
  </si>
  <si>
    <t>Гордієнко Сергій</t>
  </si>
  <si>
    <t>Іванюк Едуард</t>
  </si>
  <si>
    <t>Власюк Андрій</t>
  </si>
  <si>
    <t>Фесун Сергій</t>
  </si>
  <si>
    <t>Стельмах Максим</t>
  </si>
  <si>
    <t>до90</t>
  </si>
  <si>
    <t>гирі</t>
  </si>
  <si>
    <t xml:space="preserve">Всього учкасників = </t>
  </si>
  <si>
    <t>у тому числі жінок: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</si>
</sst>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uhd.&quot;;\-#,##0\ &quot;uhd.&quot;"/>
    <numFmt numFmtId="173" formatCode="#,##0\ &quot;uhd.&quot;;[Red]\-#,##0\ &quot;uhd.&quot;"/>
    <numFmt numFmtId="174" formatCode="#,##0.00\ &quot;uhd.&quot;;\-#,##0.00\ &quot;uhd.&quot;"/>
    <numFmt numFmtId="175" formatCode="#,##0.00\ &quot;uhd.&quot;;[Red]\-#,##0.00\ &quot;uhd.&quot;"/>
    <numFmt numFmtId="176" formatCode="_-* #,##0\ &quot;uhd.&quot;_-;\-* #,##0\ &quot;uhd.&quot;_-;_-* &quot;-&quot;\ &quot;uhd.&quot;_-;_-@_-"/>
    <numFmt numFmtId="177" formatCode="_-* #,##0\ _u_h_d_._-;\-* #,##0\ _u_h_d_._-;_-* &quot;-&quot;\ _u_h_d_._-;_-@_-"/>
    <numFmt numFmtId="178" formatCode="_-* #,##0.00\ &quot;uhd.&quot;_-;\-* #,##0.00\ &quot;uhd.&quot;_-;_-* &quot;-&quot;??\ &quot;uhd.&quot;_-;_-@_-"/>
    <numFmt numFmtId="179" formatCode="_-* #,##0.00\ _u_h_d_._-;\-* #,##0.00\ _u_h_d_._-;_-* &quot;-&quot;??\ _u_h_d_._-;_-@_-"/>
    <numFmt numFmtId="180" formatCode="#,##0&quot;uhd.&quot;;\-#,##0&quot;uhd.&quot;"/>
    <numFmt numFmtId="181" formatCode="#,##0&quot;uhd.&quot;;[Red]\-#,##0&quot;uhd.&quot;"/>
    <numFmt numFmtId="182" formatCode="#,##0.00&quot;uhd.&quot;;\-#,##0.00&quot;uhd.&quot;"/>
    <numFmt numFmtId="183" formatCode="#,##0.00&quot;uhd.&quot;;[Red]\-#,##0.00&quot;uhd.&quot;"/>
    <numFmt numFmtId="184" formatCode="_-* #,##0&quot;uhd.&quot;_-;\-* #,##0&quot;uhd.&quot;_-;_-* &quot;-&quot;&quot;uhd.&quot;_-;_-@_-"/>
    <numFmt numFmtId="185" formatCode="_-* #,##0_u_h_d_._-;\-* #,##0_u_h_d_._-;_-* &quot;-&quot;_u_h_d_._-;_-@_-"/>
    <numFmt numFmtId="186" formatCode="_-* #,##0.00&quot;uhd.&quot;_-;\-* #,##0.00&quot;uhd.&quot;_-;_-* &quot;-&quot;??&quot;uhd.&quot;_-;_-@_-"/>
    <numFmt numFmtId="187" formatCode="_-* #,##0.00_u_h_d_._-;\-* #,##0.00_u_h_d_._-;_-* &quot;-&quot;??_u_h_d_._-;_-@_-"/>
    <numFmt numFmtId="188" formatCode="0.0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1" fontId="1" fillId="33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/>
    </xf>
    <xf numFmtId="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1" fontId="1" fillId="0" borderId="0" xfId="0" applyNumberFormat="1" applyFont="1" applyAlignment="1">
      <alignment horizontal="center" vertical="center"/>
    </xf>
    <xf numFmtId="188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left" vertical="center"/>
    </xf>
    <xf numFmtId="188" fontId="1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left" vertical="center"/>
    </xf>
    <xf numFmtId="188" fontId="1" fillId="0" borderId="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18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70" zoomScaleNormal="70" zoomScalePageLayoutView="0" workbookViewId="0" topLeftCell="A1">
      <selection activeCell="J9" sqref="J9"/>
    </sheetView>
  </sheetViews>
  <sheetFormatPr defaultColWidth="9.125" defaultRowHeight="12.75"/>
  <cols>
    <col min="1" max="1" width="5.50390625" style="4" customWidth="1"/>
    <col min="2" max="2" width="61.125" style="1" customWidth="1"/>
    <col min="3" max="3" width="15.50390625" style="17" customWidth="1"/>
    <col min="4" max="4" width="8.875" style="1" customWidth="1"/>
    <col min="5" max="16384" width="9.125" style="1" customWidth="1"/>
  </cols>
  <sheetData>
    <row r="1" spans="1:4" ht="17.25">
      <c r="A1" s="74" t="s">
        <v>96</v>
      </c>
      <c r="B1" s="74"/>
      <c r="C1" s="74"/>
      <c r="D1" s="74"/>
    </row>
    <row r="2" spans="1:4" ht="27.75" customHeight="1">
      <c r="A2" s="75" t="s">
        <v>7</v>
      </c>
      <c r="B2" s="75"/>
      <c r="C2" s="75"/>
      <c r="D2" s="75"/>
    </row>
    <row r="3" spans="1:4" ht="17.25">
      <c r="A3" s="76" t="s">
        <v>4</v>
      </c>
      <c r="B3" s="76"/>
      <c r="C3" s="76"/>
      <c r="D3" s="76"/>
    </row>
    <row r="4" spans="1:4" ht="21" customHeight="1">
      <c r="A4" s="3" t="s">
        <v>50</v>
      </c>
      <c r="B4" s="3"/>
      <c r="C4" s="4"/>
      <c r="D4" s="5" t="s">
        <v>97</v>
      </c>
    </row>
    <row r="5" spans="1:3" ht="17.25">
      <c r="A5" s="6"/>
      <c r="C5" s="7"/>
    </row>
    <row r="6" spans="1:4" ht="60" customHeight="1" thickBot="1">
      <c r="A6" s="8" t="s">
        <v>93</v>
      </c>
      <c r="B6" s="9" t="s">
        <v>51</v>
      </c>
      <c r="C6" s="8" t="s">
        <v>92</v>
      </c>
      <c r="D6" s="10" t="s">
        <v>1</v>
      </c>
    </row>
    <row r="7" spans="1:4" ht="29.25" customHeight="1" thickTop="1">
      <c r="A7" s="11">
        <v>1</v>
      </c>
      <c r="B7" s="12" t="s">
        <v>84</v>
      </c>
      <c r="C7" s="13">
        <v>570</v>
      </c>
      <c r="D7" s="11">
        <v>1</v>
      </c>
    </row>
    <row r="8" spans="1:4" ht="29.25" customHeight="1">
      <c r="A8" s="11">
        <v>2</v>
      </c>
      <c r="B8" s="12" t="s">
        <v>83</v>
      </c>
      <c r="C8" s="14">
        <v>520</v>
      </c>
      <c r="D8" s="11">
        <v>2</v>
      </c>
    </row>
    <row r="9" spans="1:4" ht="29.25" customHeight="1">
      <c r="A9" s="11">
        <v>3</v>
      </c>
      <c r="B9" s="12" t="s">
        <v>46</v>
      </c>
      <c r="C9" s="13">
        <v>463</v>
      </c>
      <c r="D9" s="11">
        <v>3</v>
      </c>
    </row>
    <row r="10" spans="1:4" ht="29.25" customHeight="1">
      <c r="A10" s="11">
        <v>4</v>
      </c>
      <c r="B10" s="12" t="s">
        <v>48</v>
      </c>
      <c r="C10" s="13">
        <v>325</v>
      </c>
      <c r="D10" s="11">
        <v>4</v>
      </c>
    </row>
    <row r="11" spans="1:4" ht="29.25" customHeight="1">
      <c r="A11" s="11">
        <v>5</v>
      </c>
      <c r="B11" s="12" t="s">
        <v>47</v>
      </c>
      <c r="C11" s="13">
        <v>201</v>
      </c>
      <c r="D11" s="11">
        <v>5</v>
      </c>
    </row>
    <row r="12" spans="1:4" ht="29.25" customHeight="1">
      <c r="A12" s="11">
        <v>6</v>
      </c>
      <c r="B12" s="12" t="s">
        <v>89</v>
      </c>
      <c r="C12" s="13">
        <v>145</v>
      </c>
      <c r="D12" s="11">
        <v>6</v>
      </c>
    </row>
    <row r="13" spans="1:4" ht="29.25" customHeight="1">
      <c r="A13" s="11">
        <v>7</v>
      </c>
      <c r="B13" s="12" t="s">
        <v>85</v>
      </c>
      <c r="C13" s="14">
        <v>130</v>
      </c>
      <c r="D13" s="11">
        <v>7</v>
      </c>
    </row>
    <row r="14" spans="1:4" ht="29.25" customHeight="1">
      <c r="A14" s="11">
        <v>8</v>
      </c>
      <c r="B14" s="15" t="s">
        <v>82</v>
      </c>
      <c r="C14" s="13">
        <v>94</v>
      </c>
      <c r="D14" s="11">
        <v>8</v>
      </c>
    </row>
    <row r="15" spans="1:4" ht="29.25" customHeight="1">
      <c r="A15" s="11">
        <v>9</v>
      </c>
      <c r="B15" s="12" t="s">
        <v>86</v>
      </c>
      <c r="C15" s="13">
        <v>32</v>
      </c>
      <c r="D15" s="11">
        <v>9</v>
      </c>
    </row>
    <row r="16" spans="1:4" ht="29.25" customHeight="1">
      <c r="A16" s="11">
        <v>10</v>
      </c>
      <c r="B16" s="12" t="s">
        <v>87</v>
      </c>
      <c r="C16" s="13" t="s">
        <v>6</v>
      </c>
      <c r="D16" s="13" t="s">
        <v>6</v>
      </c>
    </row>
    <row r="17" spans="1:4" ht="29.25" customHeight="1">
      <c r="A17" s="11">
        <v>11</v>
      </c>
      <c r="B17" s="12" t="s">
        <v>81</v>
      </c>
      <c r="C17" s="13" t="s">
        <v>6</v>
      </c>
      <c r="D17" s="13" t="s">
        <v>6</v>
      </c>
    </row>
    <row r="18" spans="1:4" ht="29.25" customHeight="1">
      <c r="A18" s="11">
        <v>12</v>
      </c>
      <c r="B18" s="12" t="s">
        <v>88</v>
      </c>
      <c r="C18" s="13" t="s">
        <v>6</v>
      </c>
      <c r="D18" s="13" t="s">
        <v>6</v>
      </c>
    </row>
    <row r="19" spans="1:4" ht="29.25" customHeight="1">
      <c r="A19" s="11">
        <v>13</v>
      </c>
      <c r="B19" s="12" t="s">
        <v>49</v>
      </c>
      <c r="C19" s="13" t="s">
        <v>6</v>
      </c>
      <c r="D19" s="13" t="s">
        <v>6</v>
      </c>
    </row>
    <row r="20" spans="1:4" ht="34.5">
      <c r="A20" s="11">
        <v>14</v>
      </c>
      <c r="B20" s="12" t="s">
        <v>90</v>
      </c>
      <c r="C20" s="13" t="s">
        <v>6</v>
      </c>
      <c r="D20" s="13" t="s">
        <v>6</v>
      </c>
    </row>
    <row r="21" spans="1:4" ht="29.25" customHeight="1">
      <c r="A21" s="11">
        <v>15</v>
      </c>
      <c r="B21" s="12" t="s">
        <v>91</v>
      </c>
      <c r="C21" s="13" t="s">
        <v>6</v>
      </c>
      <c r="D21" s="13" t="s">
        <v>6</v>
      </c>
    </row>
    <row r="23" spans="1:3" ht="17.25">
      <c r="A23" s="6"/>
      <c r="B23" s="1" t="s">
        <v>5</v>
      </c>
      <c r="C23" s="7" t="s">
        <v>10</v>
      </c>
    </row>
    <row r="24" spans="1:3" ht="17.25">
      <c r="A24" s="6"/>
      <c r="C24" s="7"/>
    </row>
    <row r="25" spans="1:3" ht="17.25">
      <c r="A25" s="6"/>
      <c r="B25" s="1" t="s">
        <v>11</v>
      </c>
      <c r="C25" s="16" t="s">
        <v>12</v>
      </c>
    </row>
  </sheetData>
  <sheetProtection/>
  <mergeCells count="3">
    <mergeCell ref="A1:D1"/>
    <mergeCell ref="A2:D2"/>
    <mergeCell ref="A3:D3"/>
  </mergeCells>
  <printOptions horizontalCentered="1"/>
  <pageMargins left="0.68" right="0.35" top="0.63" bottom="0.5905511811023623" header="0.2" footer="0.1968503937007874"/>
  <pageSetup horizontalDpi="600" verticalDpi="600" orientation="portrait" paperSize="9" r:id="rId1"/>
  <headerFooter alignWithMargins="0">
    <oddFooter>&amp;LВиконавець: Пархоменко В.К.
Файл          : &amp;F  Лист: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55" zoomScaleNormal="55" zoomScalePageLayoutView="0" workbookViewId="0" topLeftCell="A1">
      <selection activeCell="B16" sqref="B16"/>
    </sheetView>
  </sheetViews>
  <sheetFormatPr defaultColWidth="9.125" defaultRowHeight="12.75"/>
  <cols>
    <col min="1" max="1" width="5.00390625" style="18" customWidth="1"/>
    <col min="2" max="2" width="6.75390625" style="18" customWidth="1"/>
    <col min="3" max="3" width="29.875" style="4" customWidth="1"/>
    <col min="4" max="4" width="9.625" style="18" customWidth="1"/>
    <col min="5" max="5" width="9.50390625" style="4" customWidth="1"/>
    <col min="6" max="6" width="5.25390625" style="4" customWidth="1"/>
    <col min="7" max="7" width="6.00390625" style="4" customWidth="1"/>
    <col min="8" max="8" width="7.625" style="45" customWidth="1"/>
    <col min="9" max="9" width="7.50390625" style="4" customWidth="1"/>
    <col min="10" max="10" width="6.50390625" style="4" customWidth="1"/>
    <col min="11" max="11" width="7.375" style="4" customWidth="1"/>
    <col min="12" max="12" width="7.375" style="18" customWidth="1"/>
    <col min="13" max="13" width="5.75390625" style="18" customWidth="1"/>
    <col min="14" max="16384" width="9.125" style="18" customWidth="1"/>
  </cols>
  <sheetData>
    <row r="1" spans="1:13" ht="18" customHeight="1">
      <c r="A1" s="74" t="s">
        <v>98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34.5" customHeight="1">
      <c r="A2" s="75" t="s">
        <v>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5:13" ht="17.25">
      <c r="E3" s="18"/>
      <c r="F3" s="18"/>
      <c r="G3" s="18"/>
      <c r="H3" s="18"/>
      <c r="I3" s="18"/>
      <c r="K3" s="5"/>
      <c r="M3" s="5" t="s">
        <v>97</v>
      </c>
    </row>
    <row r="4" spans="1:13" ht="17.25">
      <c r="A4" s="75" t="s">
        <v>15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8" ht="17.25">
      <c r="A5" s="18" t="s">
        <v>17</v>
      </c>
      <c r="F5" s="18"/>
      <c r="H5" s="19" t="s">
        <v>59</v>
      </c>
    </row>
    <row r="6" spans="1:8" ht="17.25">
      <c r="A6" s="18" t="s">
        <v>52</v>
      </c>
      <c r="D6" s="18" t="s">
        <v>53</v>
      </c>
      <c r="F6" s="19"/>
      <c r="H6" s="18"/>
    </row>
    <row r="8" spans="4:12" ht="17.25">
      <c r="D8" s="2" t="s">
        <v>19</v>
      </c>
      <c r="G8" s="19" t="s">
        <v>26</v>
      </c>
      <c r="H8" s="28"/>
      <c r="I8" s="29"/>
      <c r="J8" s="29"/>
      <c r="K8" s="28"/>
      <c r="L8" s="28"/>
    </row>
    <row r="9" spans="1:13" ht="64.5" customHeight="1">
      <c r="A9" s="20" t="s">
        <v>94</v>
      </c>
      <c r="B9" s="20" t="s">
        <v>114</v>
      </c>
      <c r="C9" s="21" t="s">
        <v>0</v>
      </c>
      <c r="D9" s="20" t="s">
        <v>42</v>
      </c>
      <c r="E9" s="20" t="s">
        <v>34</v>
      </c>
      <c r="F9" s="22" t="s">
        <v>2</v>
      </c>
      <c r="G9" s="22" t="s">
        <v>3</v>
      </c>
      <c r="H9" s="20" t="s">
        <v>22</v>
      </c>
      <c r="I9" s="20" t="s">
        <v>24</v>
      </c>
      <c r="J9" s="20"/>
      <c r="K9" s="20"/>
      <c r="L9" s="23" t="s">
        <v>25</v>
      </c>
      <c r="M9" s="24" t="s">
        <v>1</v>
      </c>
    </row>
    <row r="10" spans="3:13" s="30" customFormat="1" ht="17.25">
      <c r="C10" s="31" t="s">
        <v>54</v>
      </c>
      <c r="D10" s="32"/>
      <c r="E10" s="32"/>
      <c r="F10" s="32"/>
      <c r="G10" s="32"/>
      <c r="H10" s="33"/>
      <c r="I10" s="34"/>
      <c r="J10" s="34"/>
      <c r="K10" s="34"/>
      <c r="L10" s="35"/>
      <c r="M10" s="35"/>
    </row>
    <row r="11" spans="1:14" ht="17.25">
      <c r="A11" s="36">
        <v>1</v>
      </c>
      <c r="B11" s="36" t="s">
        <v>115</v>
      </c>
      <c r="C11" s="37" t="s">
        <v>101</v>
      </c>
      <c r="D11" s="21" t="s">
        <v>36</v>
      </c>
      <c r="E11" s="21" t="s">
        <v>36</v>
      </c>
      <c r="F11" s="21">
        <v>3</v>
      </c>
      <c r="G11" s="21">
        <v>8</v>
      </c>
      <c r="H11" s="36">
        <v>1997</v>
      </c>
      <c r="I11" s="38">
        <v>57.4</v>
      </c>
      <c r="J11" s="38"/>
      <c r="K11" s="38"/>
      <c r="L11" s="36">
        <v>11</v>
      </c>
      <c r="M11" s="39">
        <v>1</v>
      </c>
      <c r="N11" s="30"/>
    </row>
    <row r="12" spans="3:13" s="30" customFormat="1" ht="17.25">
      <c r="C12" s="31" t="s">
        <v>55</v>
      </c>
      <c r="D12" s="32"/>
      <c r="E12" s="32"/>
      <c r="F12" s="32"/>
      <c r="G12" s="32"/>
      <c r="H12" s="33"/>
      <c r="I12" s="34"/>
      <c r="J12" s="34"/>
      <c r="K12" s="34"/>
      <c r="L12" s="35"/>
      <c r="M12" s="35"/>
    </row>
    <row r="13" spans="1:14" ht="17.25">
      <c r="A13" s="36">
        <v>1</v>
      </c>
      <c r="B13" s="36" t="s">
        <v>116</v>
      </c>
      <c r="C13" s="37" t="s">
        <v>102</v>
      </c>
      <c r="D13" s="21" t="s">
        <v>21</v>
      </c>
      <c r="E13" s="21" t="s">
        <v>64</v>
      </c>
      <c r="F13" s="21">
        <v>1</v>
      </c>
      <c r="G13" s="21">
        <v>2</v>
      </c>
      <c r="H13" s="36">
        <v>1999</v>
      </c>
      <c r="I13" s="38">
        <v>65.1</v>
      </c>
      <c r="J13" s="38"/>
      <c r="K13" s="38"/>
      <c r="L13" s="36">
        <v>31</v>
      </c>
      <c r="M13" s="39">
        <v>1</v>
      </c>
      <c r="N13" s="30"/>
    </row>
    <row r="14" spans="1:14" ht="17.25">
      <c r="A14" s="36">
        <v>2</v>
      </c>
      <c r="B14" s="36" t="s">
        <v>116</v>
      </c>
      <c r="C14" s="37" t="s">
        <v>57</v>
      </c>
      <c r="D14" s="21" t="s">
        <v>36</v>
      </c>
      <c r="E14" s="21" t="s">
        <v>36</v>
      </c>
      <c r="F14" s="21">
        <v>3</v>
      </c>
      <c r="G14" s="21">
        <v>6</v>
      </c>
      <c r="H14" s="36">
        <v>1996</v>
      </c>
      <c r="I14" s="38">
        <v>66.9</v>
      </c>
      <c r="J14" s="38"/>
      <c r="K14" s="38"/>
      <c r="L14" s="36">
        <v>17</v>
      </c>
      <c r="M14" s="39">
        <v>2</v>
      </c>
      <c r="N14" s="30"/>
    </row>
    <row r="15" spans="3:13" s="30" customFormat="1" ht="17.25">
      <c r="C15" s="31" t="s">
        <v>58</v>
      </c>
      <c r="D15" s="32"/>
      <c r="E15" s="32"/>
      <c r="F15" s="32"/>
      <c r="G15" s="32"/>
      <c r="H15" s="33"/>
      <c r="I15" s="34"/>
      <c r="J15" s="34"/>
      <c r="K15" s="34"/>
      <c r="L15" s="35"/>
      <c r="M15" s="35"/>
    </row>
    <row r="16" spans="1:14" ht="17.25">
      <c r="A16" s="36">
        <v>1</v>
      </c>
      <c r="B16" s="73" t="s">
        <v>117</v>
      </c>
      <c r="C16" s="37" t="s">
        <v>103</v>
      </c>
      <c r="D16" s="21" t="s">
        <v>21</v>
      </c>
      <c r="E16" s="21" t="s">
        <v>64</v>
      </c>
      <c r="F16" s="21">
        <v>2</v>
      </c>
      <c r="G16" s="21">
        <v>1</v>
      </c>
      <c r="H16" s="36">
        <v>1998</v>
      </c>
      <c r="I16" s="38">
        <v>84.5</v>
      </c>
      <c r="J16" s="38"/>
      <c r="K16" s="38"/>
      <c r="L16" s="36">
        <v>43</v>
      </c>
      <c r="M16" s="39">
        <v>1</v>
      </c>
      <c r="N16" s="30"/>
    </row>
    <row r="17" spans="1:13" ht="17.25">
      <c r="A17" s="25"/>
      <c r="B17" s="25"/>
      <c r="C17" s="26"/>
      <c r="D17" s="25"/>
      <c r="E17" s="25"/>
      <c r="F17" s="27"/>
      <c r="G17" s="27"/>
      <c r="H17" s="25"/>
      <c r="I17" s="25"/>
      <c r="J17" s="25"/>
      <c r="K17" s="25"/>
      <c r="L17" s="25"/>
      <c r="M17" s="25"/>
    </row>
    <row r="18" spans="1:12" ht="17.25">
      <c r="A18" s="4"/>
      <c r="B18" s="4"/>
      <c r="C18" s="18"/>
      <c r="D18" s="2" t="s">
        <v>20</v>
      </c>
      <c r="G18" s="19" t="s">
        <v>118</v>
      </c>
      <c r="H18" s="29"/>
      <c r="I18" s="28"/>
      <c r="J18" s="28"/>
      <c r="K18" s="28"/>
      <c r="L18" s="4"/>
    </row>
    <row r="19" spans="1:13" ht="63" customHeight="1">
      <c r="A19" s="20" t="s">
        <v>94</v>
      </c>
      <c r="B19" s="20" t="s">
        <v>114</v>
      </c>
      <c r="C19" s="21" t="s">
        <v>0</v>
      </c>
      <c r="D19" s="20" t="s">
        <v>42</v>
      </c>
      <c r="E19" s="20" t="s">
        <v>34</v>
      </c>
      <c r="F19" s="22" t="s">
        <v>2</v>
      </c>
      <c r="G19" s="22" t="s">
        <v>3</v>
      </c>
      <c r="H19" s="20" t="s">
        <v>22</v>
      </c>
      <c r="I19" s="20" t="s">
        <v>24</v>
      </c>
      <c r="J19" s="20" t="s">
        <v>9</v>
      </c>
      <c r="K19" s="20" t="s">
        <v>25</v>
      </c>
      <c r="L19" s="20" t="s">
        <v>29</v>
      </c>
      <c r="M19" s="20" t="s">
        <v>30</v>
      </c>
    </row>
    <row r="20" spans="3:12" s="30" customFormat="1" ht="17.25">
      <c r="C20" s="31" t="s">
        <v>104</v>
      </c>
      <c r="D20" s="32"/>
      <c r="E20" s="32"/>
      <c r="F20" s="32"/>
      <c r="G20" s="32"/>
      <c r="H20" s="33"/>
      <c r="I20" s="34"/>
      <c r="J20" s="34"/>
      <c r="K20" s="34"/>
      <c r="L20" s="35"/>
    </row>
    <row r="21" spans="1:13" ht="17.25">
      <c r="A21" s="21">
        <v>1</v>
      </c>
      <c r="B21" s="21" t="s">
        <v>115</v>
      </c>
      <c r="C21" s="43" t="s">
        <v>65</v>
      </c>
      <c r="D21" s="21" t="s">
        <v>14</v>
      </c>
      <c r="E21" s="21" t="s">
        <v>75</v>
      </c>
      <c r="F21" s="21">
        <v>4</v>
      </c>
      <c r="G21" s="21">
        <v>2</v>
      </c>
      <c r="H21" s="36">
        <v>1994</v>
      </c>
      <c r="I21" s="38">
        <v>59.9</v>
      </c>
      <c r="J21" s="36">
        <v>4</v>
      </c>
      <c r="K21" s="21">
        <v>52</v>
      </c>
      <c r="L21" s="44">
        <f>SUM(J21:K21)</f>
        <v>56</v>
      </c>
      <c r="M21" s="21">
        <v>1</v>
      </c>
    </row>
    <row r="22" spans="1:13" ht="17.25">
      <c r="A22" s="21">
        <v>2</v>
      </c>
      <c r="B22" s="21" t="s">
        <v>115</v>
      </c>
      <c r="C22" s="43" t="s">
        <v>106</v>
      </c>
      <c r="D22" s="21" t="s">
        <v>14</v>
      </c>
      <c r="E22" s="21"/>
      <c r="F22" s="21">
        <v>2</v>
      </c>
      <c r="G22" s="21">
        <v>3</v>
      </c>
      <c r="H22" s="36">
        <v>1994</v>
      </c>
      <c r="I22" s="38">
        <v>59.2</v>
      </c>
      <c r="J22" s="36">
        <v>10</v>
      </c>
      <c r="K22" s="36">
        <v>27</v>
      </c>
      <c r="L22" s="44">
        <f>SUM(J22:K22)</f>
        <v>37</v>
      </c>
      <c r="M22" s="21">
        <v>2</v>
      </c>
    </row>
    <row r="23" spans="1:13" ht="17.25">
      <c r="A23" s="21">
        <v>3</v>
      </c>
      <c r="B23" s="21" t="s">
        <v>115</v>
      </c>
      <c r="C23" s="43" t="s">
        <v>105</v>
      </c>
      <c r="D23" s="21" t="s">
        <v>21</v>
      </c>
      <c r="E23" s="21" t="s">
        <v>64</v>
      </c>
      <c r="F23" s="21">
        <v>1</v>
      </c>
      <c r="G23" s="21">
        <v>2</v>
      </c>
      <c r="H23" s="36">
        <v>1999</v>
      </c>
      <c r="I23" s="38">
        <v>55.7</v>
      </c>
      <c r="J23" s="36">
        <v>0</v>
      </c>
      <c r="K23" s="36">
        <v>2</v>
      </c>
      <c r="L23" s="44">
        <f>SUM(J23:K23)</f>
        <v>2</v>
      </c>
      <c r="M23" s="21">
        <v>3</v>
      </c>
    </row>
    <row r="24" spans="1:13" ht="17.25">
      <c r="A24" s="21">
        <v>4</v>
      </c>
      <c r="B24" s="21" t="s">
        <v>115</v>
      </c>
      <c r="C24" s="43" t="s">
        <v>60</v>
      </c>
      <c r="D24" s="21" t="s">
        <v>61</v>
      </c>
      <c r="E24" s="40"/>
      <c r="F24" s="21">
        <v>3</v>
      </c>
      <c r="G24" s="21" t="s">
        <v>62</v>
      </c>
      <c r="H24" s="36">
        <v>1995</v>
      </c>
      <c r="I24" s="38">
        <v>60</v>
      </c>
      <c r="J24" s="37" t="s">
        <v>107</v>
      </c>
      <c r="K24" s="36"/>
      <c r="L24" s="44">
        <v>95</v>
      </c>
      <c r="M24" s="21" t="s">
        <v>6</v>
      </c>
    </row>
    <row r="25" spans="1:13" ht="17.25">
      <c r="A25" s="26"/>
      <c r="B25" s="26"/>
      <c r="C25" s="48"/>
      <c r="D25" s="26"/>
      <c r="E25" s="72"/>
      <c r="F25" s="26"/>
      <c r="G25" s="26"/>
      <c r="H25" s="33"/>
      <c r="I25" s="42"/>
      <c r="J25" s="41"/>
      <c r="K25" s="33"/>
      <c r="L25" s="35"/>
      <c r="M25" s="26"/>
    </row>
    <row r="26" spans="3:12" s="30" customFormat="1" ht="17.25">
      <c r="C26" s="31" t="s">
        <v>40</v>
      </c>
      <c r="D26" s="32"/>
      <c r="E26" s="32"/>
      <c r="F26" s="32"/>
      <c r="G26" s="32"/>
      <c r="H26" s="33"/>
      <c r="I26" s="34"/>
      <c r="J26" s="34"/>
      <c r="K26" s="34"/>
      <c r="L26" s="35"/>
    </row>
    <row r="27" spans="1:13" ht="17.25">
      <c r="A27" s="21">
        <v>1</v>
      </c>
      <c r="B27" s="21" t="s">
        <v>119</v>
      </c>
      <c r="C27" s="43" t="s">
        <v>108</v>
      </c>
      <c r="D27" s="21" t="s">
        <v>61</v>
      </c>
      <c r="E27" s="21"/>
      <c r="F27" s="21">
        <v>1</v>
      </c>
      <c r="G27" s="21">
        <v>3</v>
      </c>
      <c r="H27" s="36">
        <v>1995</v>
      </c>
      <c r="I27" s="38">
        <v>63</v>
      </c>
      <c r="J27" s="36">
        <v>10</v>
      </c>
      <c r="K27" s="36">
        <v>40</v>
      </c>
      <c r="L27" s="44">
        <f>SUM(J27:K27)</f>
        <v>50</v>
      </c>
      <c r="M27" s="21">
        <v>1</v>
      </c>
    </row>
    <row r="28" spans="1:13" ht="17.25">
      <c r="A28" s="21">
        <v>2</v>
      </c>
      <c r="B28" s="21" t="s">
        <v>119</v>
      </c>
      <c r="C28" s="43" t="s">
        <v>109</v>
      </c>
      <c r="D28" s="21" t="s">
        <v>14</v>
      </c>
      <c r="E28" s="21"/>
      <c r="F28" s="21">
        <v>4</v>
      </c>
      <c r="G28" s="21">
        <v>1</v>
      </c>
      <c r="H28" s="36">
        <v>1995</v>
      </c>
      <c r="I28" s="38">
        <v>63.4</v>
      </c>
      <c r="J28" s="36">
        <v>6</v>
      </c>
      <c r="K28" s="36">
        <v>42</v>
      </c>
      <c r="L28" s="44">
        <f>SUM(J28:K28)</f>
        <v>48</v>
      </c>
      <c r="M28" s="21">
        <v>2</v>
      </c>
    </row>
    <row r="29" spans="1:13" ht="17.25">
      <c r="A29" s="21">
        <v>3</v>
      </c>
      <c r="B29" s="21" t="s">
        <v>119</v>
      </c>
      <c r="C29" s="43" t="s">
        <v>110</v>
      </c>
      <c r="D29" s="21" t="s">
        <v>14</v>
      </c>
      <c r="E29" s="21"/>
      <c r="F29" s="21">
        <v>3</v>
      </c>
      <c r="G29" s="21">
        <v>2</v>
      </c>
      <c r="H29" s="36">
        <v>1997</v>
      </c>
      <c r="I29" s="38">
        <v>65</v>
      </c>
      <c r="J29" s="36">
        <v>6</v>
      </c>
      <c r="K29" s="36">
        <v>27</v>
      </c>
      <c r="L29" s="44">
        <f>SUM(J29:K29)</f>
        <v>33</v>
      </c>
      <c r="M29" s="21">
        <v>3</v>
      </c>
    </row>
    <row r="30" spans="1:13" ht="17.25">
      <c r="A30" s="26"/>
      <c r="B30" s="26"/>
      <c r="C30" s="48"/>
      <c r="D30" s="26"/>
      <c r="E30" s="26"/>
      <c r="F30" s="26"/>
      <c r="G30" s="26"/>
      <c r="H30" s="33"/>
      <c r="I30" s="42"/>
      <c r="J30" s="33"/>
      <c r="K30" s="33"/>
      <c r="L30" s="35"/>
      <c r="M30" s="26"/>
    </row>
    <row r="31" spans="1:12" s="30" customFormat="1" ht="17.25">
      <c r="A31" s="46"/>
      <c r="B31" s="46"/>
      <c r="C31" s="47" t="s">
        <v>41</v>
      </c>
      <c r="D31" s="32"/>
      <c r="E31" s="32"/>
      <c r="F31" s="32"/>
      <c r="G31" s="32"/>
      <c r="H31" s="33"/>
      <c r="I31" s="34"/>
      <c r="J31" s="35"/>
      <c r="K31" s="34"/>
      <c r="L31" s="35"/>
    </row>
    <row r="32" spans="1:13" ht="17.25">
      <c r="A32" s="21">
        <v>1</v>
      </c>
      <c r="B32" s="21" t="s">
        <v>116</v>
      </c>
      <c r="C32" s="43" t="s">
        <v>111</v>
      </c>
      <c r="D32" s="21" t="s">
        <v>14</v>
      </c>
      <c r="E32" s="21"/>
      <c r="F32" s="21">
        <v>1</v>
      </c>
      <c r="G32" s="21">
        <v>5</v>
      </c>
      <c r="H32" s="36">
        <v>1996</v>
      </c>
      <c r="I32" s="38">
        <v>67.1</v>
      </c>
      <c r="J32" s="36">
        <v>13</v>
      </c>
      <c r="K32" s="36">
        <v>54</v>
      </c>
      <c r="L32" s="44">
        <f>SUM(J32:K32)</f>
        <v>67</v>
      </c>
      <c r="M32" s="21">
        <v>1</v>
      </c>
    </row>
    <row r="33" spans="1:13" ht="17.25">
      <c r="A33" s="21">
        <v>2</v>
      </c>
      <c r="B33" s="21" t="s">
        <v>116</v>
      </c>
      <c r="C33" s="43" t="s">
        <v>66</v>
      </c>
      <c r="D33" s="21" t="s">
        <v>21</v>
      </c>
      <c r="E33" s="21" t="s">
        <v>78</v>
      </c>
      <c r="F33" s="21">
        <v>2</v>
      </c>
      <c r="G33" s="21">
        <v>2</v>
      </c>
      <c r="H33" s="36">
        <v>1998</v>
      </c>
      <c r="I33" s="38">
        <v>68.8</v>
      </c>
      <c r="J33" s="36">
        <v>12</v>
      </c>
      <c r="K33" s="36">
        <v>52</v>
      </c>
      <c r="L33" s="44">
        <f>SUM(J33:K33)</f>
        <v>64</v>
      </c>
      <c r="M33" s="21">
        <v>2</v>
      </c>
    </row>
    <row r="34" spans="1:13" ht="17.25">
      <c r="A34" s="21">
        <v>3</v>
      </c>
      <c r="B34" s="21" t="s">
        <v>116</v>
      </c>
      <c r="C34" s="43" t="s">
        <v>113</v>
      </c>
      <c r="D34" s="21" t="s">
        <v>16</v>
      </c>
      <c r="E34" s="21"/>
      <c r="F34" s="21">
        <v>2</v>
      </c>
      <c r="G34" s="21">
        <v>1</v>
      </c>
      <c r="H34" s="36">
        <v>1996</v>
      </c>
      <c r="I34" s="38">
        <v>67</v>
      </c>
      <c r="J34" s="36">
        <v>12</v>
      </c>
      <c r="K34" s="36">
        <v>33</v>
      </c>
      <c r="L34" s="44">
        <f>SUM(J34:K34)</f>
        <v>45</v>
      </c>
      <c r="M34" s="21">
        <v>3</v>
      </c>
    </row>
    <row r="35" spans="1:13" ht="17.25">
      <c r="A35" s="21">
        <v>4</v>
      </c>
      <c r="B35" s="21" t="s">
        <v>116</v>
      </c>
      <c r="C35" s="43" t="s">
        <v>63</v>
      </c>
      <c r="D35" s="21" t="s">
        <v>21</v>
      </c>
      <c r="E35" s="21" t="s">
        <v>64</v>
      </c>
      <c r="F35" s="21">
        <v>2</v>
      </c>
      <c r="G35" s="21">
        <v>2</v>
      </c>
      <c r="H35" s="36">
        <v>1997</v>
      </c>
      <c r="I35" s="38">
        <v>69.6</v>
      </c>
      <c r="J35" s="36">
        <v>11</v>
      </c>
      <c r="K35" s="36">
        <v>30</v>
      </c>
      <c r="L35" s="44">
        <f>SUM(J35:K35)</f>
        <v>41</v>
      </c>
      <c r="M35" s="21">
        <v>4</v>
      </c>
    </row>
    <row r="36" spans="1:13" ht="17.25">
      <c r="A36" s="21">
        <v>5</v>
      </c>
      <c r="B36" s="21" t="s">
        <v>116</v>
      </c>
      <c r="C36" s="43" t="s">
        <v>112</v>
      </c>
      <c r="D36" s="21" t="s">
        <v>36</v>
      </c>
      <c r="E36" s="21" t="s">
        <v>36</v>
      </c>
      <c r="F36" s="21">
        <v>1</v>
      </c>
      <c r="G36" s="21">
        <v>2</v>
      </c>
      <c r="H36" s="36">
        <v>1999</v>
      </c>
      <c r="I36" s="38">
        <v>68.8</v>
      </c>
      <c r="J36" s="36">
        <v>7</v>
      </c>
      <c r="K36" s="36">
        <v>30</v>
      </c>
      <c r="L36" s="44">
        <f>SUM(J36:K36)</f>
        <v>37</v>
      </c>
      <c r="M36" s="21">
        <v>5</v>
      </c>
    </row>
    <row r="37" spans="3:12" ht="17.25">
      <c r="C37" s="18"/>
      <c r="D37" s="4"/>
      <c r="G37" s="45"/>
      <c r="H37" s="4"/>
      <c r="J37" s="28"/>
      <c r="L37" s="4"/>
    </row>
    <row r="38" spans="1:12" s="30" customFormat="1" ht="17.25">
      <c r="A38" s="46"/>
      <c r="B38" s="46"/>
      <c r="C38" s="47" t="s">
        <v>37</v>
      </c>
      <c r="D38" s="32"/>
      <c r="E38" s="32"/>
      <c r="F38" s="32"/>
      <c r="G38" s="32"/>
      <c r="H38" s="33"/>
      <c r="I38" s="34"/>
      <c r="J38" s="35"/>
      <c r="K38" s="34"/>
      <c r="L38" s="35"/>
    </row>
    <row r="39" spans="1:13" ht="17.25">
      <c r="A39" s="21">
        <v>1</v>
      </c>
      <c r="B39" s="21" t="s">
        <v>120</v>
      </c>
      <c r="C39" s="43" t="s">
        <v>131</v>
      </c>
      <c r="D39" s="21" t="s">
        <v>132</v>
      </c>
      <c r="E39" s="21"/>
      <c r="F39" s="21">
        <v>2</v>
      </c>
      <c r="G39" s="21">
        <v>3</v>
      </c>
      <c r="H39" s="36">
        <v>1996</v>
      </c>
      <c r="I39" s="38">
        <v>73.5</v>
      </c>
      <c r="J39" s="36">
        <v>13</v>
      </c>
      <c r="K39" s="36">
        <v>81</v>
      </c>
      <c r="L39" s="44">
        <f aca="true" t="shared" si="0" ref="L39:L48">SUM(J39:K39)</f>
        <v>94</v>
      </c>
      <c r="M39" s="21">
        <v>1</v>
      </c>
    </row>
    <row r="40" spans="1:13" ht="17.25">
      <c r="A40" s="21">
        <v>2</v>
      </c>
      <c r="B40" s="21" t="s">
        <v>120</v>
      </c>
      <c r="C40" s="43" t="s">
        <v>126</v>
      </c>
      <c r="D40" s="21" t="s">
        <v>21</v>
      </c>
      <c r="E40" s="21" t="s">
        <v>127</v>
      </c>
      <c r="F40" s="21">
        <v>2</v>
      </c>
      <c r="G40" s="21">
        <v>2</v>
      </c>
      <c r="H40" s="36">
        <v>1998</v>
      </c>
      <c r="I40" s="38">
        <v>72.8</v>
      </c>
      <c r="J40" s="36">
        <v>7</v>
      </c>
      <c r="K40" s="36">
        <v>52</v>
      </c>
      <c r="L40" s="44">
        <f>SUM(J40:K40)</f>
        <v>59</v>
      </c>
      <c r="M40" s="21">
        <v>2</v>
      </c>
    </row>
    <row r="41" spans="1:13" ht="17.25">
      <c r="A41" s="21">
        <v>3</v>
      </c>
      <c r="B41" s="21" t="s">
        <v>120</v>
      </c>
      <c r="C41" s="43" t="s">
        <v>133</v>
      </c>
      <c r="D41" s="21" t="s">
        <v>14</v>
      </c>
      <c r="E41" s="21"/>
      <c r="F41" s="21">
        <v>2</v>
      </c>
      <c r="G41" s="21">
        <v>1</v>
      </c>
      <c r="H41" s="36">
        <v>1998</v>
      </c>
      <c r="I41" s="38">
        <v>74.6</v>
      </c>
      <c r="J41" s="36">
        <v>9</v>
      </c>
      <c r="K41" s="36">
        <v>37</v>
      </c>
      <c r="L41" s="44">
        <f t="shared" si="0"/>
        <v>46</v>
      </c>
      <c r="M41" s="21">
        <v>3</v>
      </c>
    </row>
    <row r="42" spans="1:13" ht="17.25">
      <c r="A42" s="21">
        <v>4</v>
      </c>
      <c r="B42" s="21" t="s">
        <v>120</v>
      </c>
      <c r="C42" s="43" t="s">
        <v>130</v>
      </c>
      <c r="D42" s="21" t="s">
        <v>16</v>
      </c>
      <c r="E42" s="21" t="s">
        <v>56</v>
      </c>
      <c r="F42" s="21">
        <v>1</v>
      </c>
      <c r="G42" s="21" t="s">
        <v>68</v>
      </c>
      <c r="H42" s="36">
        <v>1995</v>
      </c>
      <c r="I42" s="38">
        <v>74</v>
      </c>
      <c r="J42" s="36">
        <v>6</v>
      </c>
      <c r="K42" s="36">
        <v>24</v>
      </c>
      <c r="L42" s="44">
        <f t="shared" si="0"/>
        <v>30</v>
      </c>
      <c r="M42" s="21"/>
    </row>
    <row r="43" spans="3:12" ht="17.25">
      <c r="C43" s="18"/>
      <c r="D43" s="4"/>
      <c r="G43" s="45"/>
      <c r="H43" s="4"/>
      <c r="J43" s="28"/>
      <c r="L43" s="4"/>
    </row>
    <row r="44" spans="1:12" s="30" customFormat="1" ht="17.25">
      <c r="A44" s="26"/>
      <c r="B44" s="26"/>
      <c r="C44" s="47" t="s">
        <v>38</v>
      </c>
      <c r="D44" s="32"/>
      <c r="E44" s="32"/>
      <c r="F44" s="32"/>
      <c r="G44" s="32"/>
      <c r="H44" s="33"/>
      <c r="I44" s="34"/>
      <c r="J44" s="35"/>
      <c r="K44" s="34"/>
      <c r="L44" s="35"/>
    </row>
    <row r="45" spans="1:13" ht="17.25">
      <c r="A45" s="21">
        <v>1</v>
      </c>
      <c r="B45" s="21" t="s">
        <v>134</v>
      </c>
      <c r="C45" s="43" t="s">
        <v>67</v>
      </c>
      <c r="D45" s="21" t="s">
        <v>39</v>
      </c>
      <c r="E45" s="21" t="s">
        <v>77</v>
      </c>
      <c r="F45" s="21">
        <v>4</v>
      </c>
      <c r="G45" s="21">
        <v>3</v>
      </c>
      <c r="H45" s="36">
        <v>1994</v>
      </c>
      <c r="I45" s="38">
        <v>75.9</v>
      </c>
      <c r="J45" s="36">
        <v>26</v>
      </c>
      <c r="K45" s="36">
        <v>73</v>
      </c>
      <c r="L45" s="44">
        <f>SUM(J45:K45)</f>
        <v>99</v>
      </c>
      <c r="M45" s="21">
        <v>1</v>
      </c>
    </row>
    <row r="46" spans="1:13" ht="17.25">
      <c r="A46" s="21">
        <v>2</v>
      </c>
      <c r="B46" s="21" t="s">
        <v>134</v>
      </c>
      <c r="C46" s="43" t="s">
        <v>135</v>
      </c>
      <c r="D46" s="21" t="s">
        <v>14</v>
      </c>
      <c r="E46" s="21"/>
      <c r="F46" s="21">
        <v>2</v>
      </c>
      <c r="G46" s="21">
        <v>4</v>
      </c>
      <c r="H46" s="36">
        <v>1997</v>
      </c>
      <c r="I46" s="38">
        <v>75.8</v>
      </c>
      <c r="J46" s="36">
        <v>16</v>
      </c>
      <c r="K46" s="36">
        <v>72</v>
      </c>
      <c r="L46" s="44">
        <f t="shared" si="0"/>
        <v>88</v>
      </c>
      <c r="M46" s="21">
        <v>2</v>
      </c>
    </row>
    <row r="47" spans="1:13" ht="17.25">
      <c r="A47" s="21">
        <v>3</v>
      </c>
      <c r="B47" s="21" t="s">
        <v>134</v>
      </c>
      <c r="C47" s="43" t="s">
        <v>73</v>
      </c>
      <c r="D47" s="21" t="s">
        <v>14</v>
      </c>
      <c r="E47" s="21"/>
      <c r="F47" s="21">
        <v>4</v>
      </c>
      <c r="G47" s="21">
        <v>2</v>
      </c>
      <c r="H47" s="36">
        <v>1996</v>
      </c>
      <c r="I47" s="38">
        <v>80</v>
      </c>
      <c r="J47" s="36">
        <v>19</v>
      </c>
      <c r="K47" s="36">
        <v>50</v>
      </c>
      <c r="L47" s="44">
        <f t="shared" si="0"/>
        <v>69</v>
      </c>
      <c r="M47" s="21">
        <v>3</v>
      </c>
    </row>
    <row r="48" spans="1:13" ht="17.25">
      <c r="A48" s="21">
        <v>4</v>
      </c>
      <c r="B48" s="21" t="s">
        <v>134</v>
      </c>
      <c r="C48" s="43" t="s">
        <v>136</v>
      </c>
      <c r="D48" s="21" t="s">
        <v>14</v>
      </c>
      <c r="E48" s="21"/>
      <c r="F48" s="21">
        <v>3</v>
      </c>
      <c r="G48" s="21">
        <v>2</v>
      </c>
      <c r="H48" s="36">
        <v>1997</v>
      </c>
      <c r="I48" s="38">
        <v>76.5</v>
      </c>
      <c r="J48" s="36">
        <v>10</v>
      </c>
      <c r="K48" s="36">
        <v>38</v>
      </c>
      <c r="L48" s="44">
        <f t="shared" si="0"/>
        <v>48</v>
      </c>
      <c r="M48" s="21">
        <v>4</v>
      </c>
    </row>
    <row r="49" spans="3:12" ht="17.25">
      <c r="C49" s="18"/>
      <c r="D49" s="4"/>
      <c r="G49" s="45"/>
      <c r="H49" s="4"/>
      <c r="J49" s="28"/>
      <c r="L49" s="4"/>
    </row>
    <row r="50" spans="3:12" s="30" customFormat="1" ht="17.25">
      <c r="C50" s="47" t="s">
        <v>43</v>
      </c>
      <c r="D50" s="32"/>
      <c r="E50" s="32"/>
      <c r="F50" s="32"/>
      <c r="G50" s="32"/>
      <c r="H50" s="33"/>
      <c r="I50" s="34"/>
      <c r="J50" s="35"/>
      <c r="K50" s="34"/>
      <c r="L50" s="35"/>
    </row>
    <row r="51" spans="1:13" ht="17.25">
      <c r="A51" s="21">
        <v>1</v>
      </c>
      <c r="B51" s="21" t="s">
        <v>152</v>
      </c>
      <c r="C51" s="43" t="s">
        <v>44</v>
      </c>
      <c r="D51" s="21" t="s">
        <v>16</v>
      </c>
      <c r="E51" s="21" t="s">
        <v>56</v>
      </c>
      <c r="F51" s="21">
        <v>4</v>
      </c>
      <c r="G51" s="21">
        <v>6</v>
      </c>
      <c r="H51" s="36">
        <v>1995</v>
      </c>
      <c r="I51" s="38">
        <v>89.5</v>
      </c>
      <c r="J51" s="36">
        <v>41</v>
      </c>
      <c r="K51" s="36">
        <v>71</v>
      </c>
      <c r="L51" s="44">
        <f>SUM(J51:K51)</f>
        <v>112</v>
      </c>
      <c r="M51" s="21">
        <v>1</v>
      </c>
    </row>
    <row r="52" spans="1:13" ht="17.25">
      <c r="A52" s="21">
        <v>2</v>
      </c>
      <c r="B52" s="21" t="s">
        <v>152</v>
      </c>
      <c r="C52" s="43" t="s">
        <v>69</v>
      </c>
      <c r="D52" s="21" t="s">
        <v>16</v>
      </c>
      <c r="E52" s="21" t="s">
        <v>56</v>
      </c>
      <c r="F52" s="21">
        <v>2</v>
      </c>
      <c r="G52" s="21">
        <v>2</v>
      </c>
      <c r="H52" s="36">
        <v>1993</v>
      </c>
      <c r="I52" s="38">
        <v>86.5</v>
      </c>
      <c r="J52" s="36">
        <v>29</v>
      </c>
      <c r="K52" s="36">
        <v>80</v>
      </c>
      <c r="L52" s="44">
        <f>SUM(J52:K52)</f>
        <v>109</v>
      </c>
      <c r="M52" s="21">
        <v>2</v>
      </c>
    </row>
    <row r="53" spans="1:13" ht="17.25">
      <c r="A53" s="21">
        <v>3</v>
      </c>
      <c r="B53" s="21" t="s">
        <v>152</v>
      </c>
      <c r="C53" s="43" t="s">
        <v>151</v>
      </c>
      <c r="D53" s="21" t="s">
        <v>14</v>
      </c>
      <c r="E53" s="21"/>
      <c r="F53" s="21">
        <v>2</v>
      </c>
      <c r="G53" s="21">
        <v>4</v>
      </c>
      <c r="H53" s="36">
        <v>1997</v>
      </c>
      <c r="I53" s="38">
        <v>81.5</v>
      </c>
      <c r="J53" s="36">
        <v>23</v>
      </c>
      <c r="K53" s="36">
        <v>70</v>
      </c>
      <c r="L53" s="44">
        <f>SUM(J53:K53)</f>
        <v>93</v>
      </c>
      <c r="M53" s="21">
        <v>3</v>
      </c>
    </row>
    <row r="54" spans="1:13" ht="17.25">
      <c r="A54" s="21">
        <v>4</v>
      </c>
      <c r="B54" s="21" t="s">
        <v>152</v>
      </c>
      <c r="C54" s="43" t="s">
        <v>146</v>
      </c>
      <c r="D54" s="21" t="s">
        <v>8</v>
      </c>
      <c r="E54" s="21"/>
      <c r="F54" s="21">
        <v>1</v>
      </c>
      <c r="G54" s="21">
        <v>8</v>
      </c>
      <c r="H54" s="36">
        <v>1997</v>
      </c>
      <c r="I54" s="38">
        <v>86.9</v>
      </c>
      <c r="J54" s="36">
        <v>15</v>
      </c>
      <c r="K54" s="36">
        <v>70</v>
      </c>
      <c r="L54" s="44">
        <f>SUM(J54:K54)</f>
        <v>85</v>
      </c>
      <c r="M54" s="21">
        <v>4</v>
      </c>
    </row>
    <row r="55" spans="1:13" ht="17.25">
      <c r="A55" s="21">
        <v>5</v>
      </c>
      <c r="B55" s="21" t="s">
        <v>152</v>
      </c>
      <c r="C55" s="43" t="s">
        <v>124</v>
      </c>
      <c r="D55" s="21" t="s">
        <v>39</v>
      </c>
      <c r="E55" s="21" t="s">
        <v>77</v>
      </c>
      <c r="F55" s="21">
        <v>1</v>
      </c>
      <c r="G55" s="21">
        <v>1</v>
      </c>
      <c r="H55" s="36">
        <v>1999</v>
      </c>
      <c r="I55" s="38">
        <v>86.7</v>
      </c>
      <c r="J55" s="36">
        <v>20</v>
      </c>
      <c r="K55" s="36">
        <v>61</v>
      </c>
      <c r="L55" s="44">
        <f>SUM(J55:K55)</f>
        <v>81</v>
      </c>
      <c r="M55" s="21">
        <v>5</v>
      </c>
    </row>
    <row r="56" spans="1:13" ht="17.25">
      <c r="A56" s="21">
        <v>6</v>
      </c>
      <c r="B56" s="21" t="s">
        <v>152</v>
      </c>
      <c r="C56" s="43" t="s">
        <v>71</v>
      </c>
      <c r="D56" s="21" t="s">
        <v>16</v>
      </c>
      <c r="E56" s="21" t="s">
        <v>56</v>
      </c>
      <c r="F56" s="21">
        <v>4</v>
      </c>
      <c r="G56" s="21">
        <v>2</v>
      </c>
      <c r="H56" s="36">
        <v>1995</v>
      </c>
      <c r="I56" s="38">
        <v>82</v>
      </c>
      <c r="J56" s="36">
        <v>20</v>
      </c>
      <c r="K56" s="36">
        <v>60</v>
      </c>
      <c r="L56" s="44">
        <f>SUM(J56:K56)</f>
        <v>80</v>
      </c>
      <c r="M56" s="21">
        <v>6</v>
      </c>
    </row>
    <row r="57" spans="1:13" ht="17.25">
      <c r="A57" s="21">
        <v>7</v>
      </c>
      <c r="B57" s="21" t="s">
        <v>152</v>
      </c>
      <c r="C57" s="43" t="s">
        <v>150</v>
      </c>
      <c r="D57" s="21" t="s">
        <v>14</v>
      </c>
      <c r="E57" s="21"/>
      <c r="F57" s="21">
        <v>2</v>
      </c>
      <c r="G57" s="21">
        <v>2</v>
      </c>
      <c r="H57" s="36">
        <v>1998</v>
      </c>
      <c r="I57" s="38">
        <v>87.8</v>
      </c>
      <c r="J57" s="36">
        <v>16</v>
      </c>
      <c r="K57" s="36">
        <v>64</v>
      </c>
      <c r="L57" s="44">
        <f>SUM(J57:K57)</f>
        <v>80</v>
      </c>
      <c r="M57" s="21">
        <v>7</v>
      </c>
    </row>
    <row r="58" spans="1:13" ht="17.25">
      <c r="A58" s="21">
        <v>8</v>
      </c>
      <c r="B58" s="21" t="s">
        <v>152</v>
      </c>
      <c r="C58" s="43" t="s">
        <v>129</v>
      </c>
      <c r="D58" s="21" t="s">
        <v>21</v>
      </c>
      <c r="E58" s="21" t="s">
        <v>64</v>
      </c>
      <c r="F58" s="21">
        <v>2</v>
      </c>
      <c r="G58" s="21">
        <v>1</v>
      </c>
      <c r="H58" s="36">
        <v>1998</v>
      </c>
      <c r="I58" s="38">
        <v>84.5</v>
      </c>
      <c r="J58" s="36">
        <v>18</v>
      </c>
      <c r="K58" s="36">
        <v>56</v>
      </c>
      <c r="L58" s="44">
        <f>SUM(J58:K58)</f>
        <v>74</v>
      </c>
      <c r="M58" s="21">
        <v>8</v>
      </c>
    </row>
    <row r="59" spans="1:13" ht="17.25">
      <c r="A59" s="21">
        <v>9</v>
      </c>
      <c r="B59" s="21" t="s">
        <v>152</v>
      </c>
      <c r="C59" s="43" t="s">
        <v>144</v>
      </c>
      <c r="D59" s="21" t="s">
        <v>8</v>
      </c>
      <c r="E59" s="21" t="s">
        <v>145</v>
      </c>
      <c r="F59" s="21">
        <v>2</v>
      </c>
      <c r="G59" s="21">
        <v>1</v>
      </c>
      <c r="H59" s="36">
        <v>1998</v>
      </c>
      <c r="I59" s="38">
        <v>86.9</v>
      </c>
      <c r="J59" s="36">
        <v>16</v>
      </c>
      <c r="K59" s="36">
        <v>56</v>
      </c>
      <c r="L59" s="44">
        <f>SUM(J59:K59)</f>
        <v>72</v>
      </c>
      <c r="M59" s="21">
        <v>9</v>
      </c>
    </row>
    <row r="60" spans="1:13" ht="17.25">
      <c r="A60" s="21">
        <v>10</v>
      </c>
      <c r="B60" s="21" t="s">
        <v>152</v>
      </c>
      <c r="C60" s="43" t="s">
        <v>72</v>
      </c>
      <c r="D60" s="21" t="s">
        <v>36</v>
      </c>
      <c r="E60" s="21" t="s">
        <v>36</v>
      </c>
      <c r="F60" s="21">
        <v>2</v>
      </c>
      <c r="G60" s="21">
        <v>3</v>
      </c>
      <c r="H60" s="36">
        <v>1995</v>
      </c>
      <c r="I60" s="38">
        <v>90</v>
      </c>
      <c r="J60" s="36">
        <v>23</v>
      </c>
      <c r="K60" s="36">
        <v>42</v>
      </c>
      <c r="L60" s="44">
        <f>SUM(J60:K60)</f>
        <v>65</v>
      </c>
      <c r="M60" s="21">
        <v>10</v>
      </c>
    </row>
    <row r="61" spans="1:13" ht="17.25">
      <c r="A61" s="21">
        <v>11</v>
      </c>
      <c r="B61" s="21" t="s">
        <v>152</v>
      </c>
      <c r="C61" s="43" t="s">
        <v>148</v>
      </c>
      <c r="D61" s="21" t="s">
        <v>14</v>
      </c>
      <c r="E61" s="21"/>
      <c r="F61" s="21">
        <v>4</v>
      </c>
      <c r="G61" s="21">
        <v>1</v>
      </c>
      <c r="H61" s="36">
        <v>1995</v>
      </c>
      <c r="I61" s="38">
        <v>89.6</v>
      </c>
      <c r="J61" s="36">
        <v>15</v>
      </c>
      <c r="K61" s="36">
        <v>47</v>
      </c>
      <c r="L61" s="44">
        <f>SUM(J61:K61)</f>
        <v>62</v>
      </c>
      <c r="M61" s="21">
        <v>11</v>
      </c>
    </row>
    <row r="62" spans="1:13" ht="17.25">
      <c r="A62" s="21">
        <v>12</v>
      </c>
      <c r="B62" s="21" t="s">
        <v>152</v>
      </c>
      <c r="C62" s="43" t="s">
        <v>143</v>
      </c>
      <c r="D62" s="21" t="s">
        <v>14</v>
      </c>
      <c r="E62" s="21"/>
      <c r="F62" s="21">
        <v>3</v>
      </c>
      <c r="G62" s="21">
        <v>2</v>
      </c>
      <c r="H62" s="36">
        <v>1996</v>
      </c>
      <c r="I62" s="38">
        <v>87</v>
      </c>
      <c r="J62" s="36">
        <v>9</v>
      </c>
      <c r="K62" s="36">
        <v>41</v>
      </c>
      <c r="L62" s="44">
        <f>SUM(J62:K62)</f>
        <v>50</v>
      </c>
      <c r="M62" s="21">
        <v>12</v>
      </c>
    </row>
    <row r="63" spans="1:13" ht="17.25">
      <c r="A63" s="21">
        <v>13</v>
      </c>
      <c r="B63" s="21" t="s">
        <v>152</v>
      </c>
      <c r="C63" s="43" t="s">
        <v>128</v>
      </c>
      <c r="D63" s="21" t="s">
        <v>21</v>
      </c>
      <c r="E63" s="21" t="s">
        <v>64</v>
      </c>
      <c r="F63" s="21">
        <v>3</v>
      </c>
      <c r="G63" s="21">
        <v>2</v>
      </c>
      <c r="H63" s="36">
        <v>1996</v>
      </c>
      <c r="I63" s="38">
        <v>82.9</v>
      </c>
      <c r="J63" s="36">
        <v>11</v>
      </c>
      <c r="K63" s="36">
        <v>33</v>
      </c>
      <c r="L63" s="44">
        <f>SUM(J63:K63)</f>
        <v>44</v>
      </c>
      <c r="M63" s="21">
        <v>13</v>
      </c>
    </row>
    <row r="64" spans="1:13" ht="17.25">
      <c r="A64" s="21">
        <v>14</v>
      </c>
      <c r="B64" s="21" t="s">
        <v>152</v>
      </c>
      <c r="C64" s="43" t="s">
        <v>121</v>
      </c>
      <c r="D64" s="21" t="s">
        <v>8</v>
      </c>
      <c r="E64" s="21"/>
      <c r="F64" s="21">
        <v>2</v>
      </c>
      <c r="G64" s="21">
        <v>7</v>
      </c>
      <c r="H64" s="36">
        <v>1995</v>
      </c>
      <c r="I64" s="38">
        <v>85.9</v>
      </c>
      <c r="J64" s="36">
        <v>19</v>
      </c>
      <c r="K64" s="36">
        <v>25</v>
      </c>
      <c r="L64" s="44">
        <f>SUM(J64:K64)</f>
        <v>44</v>
      </c>
      <c r="M64" s="21">
        <v>14</v>
      </c>
    </row>
    <row r="65" spans="1:13" ht="17.25">
      <c r="A65" s="21">
        <v>15</v>
      </c>
      <c r="B65" s="21" t="s">
        <v>152</v>
      </c>
      <c r="C65" s="43" t="s">
        <v>149</v>
      </c>
      <c r="D65" s="21" t="s">
        <v>16</v>
      </c>
      <c r="E65" s="21" t="s">
        <v>56</v>
      </c>
      <c r="F65" s="21">
        <v>2</v>
      </c>
      <c r="G65" s="21">
        <v>4</v>
      </c>
      <c r="H65" s="36">
        <v>1998</v>
      </c>
      <c r="I65" s="38">
        <v>88.5</v>
      </c>
      <c r="J65" s="36">
        <v>10</v>
      </c>
      <c r="K65" s="36">
        <v>32</v>
      </c>
      <c r="L65" s="44">
        <f>SUM(J65:K65)</f>
        <v>42</v>
      </c>
      <c r="M65" s="21">
        <v>15</v>
      </c>
    </row>
    <row r="66" spans="1:13" ht="17.25">
      <c r="A66" s="21">
        <v>16</v>
      </c>
      <c r="B66" s="21" t="s">
        <v>152</v>
      </c>
      <c r="C66" s="43" t="s">
        <v>147</v>
      </c>
      <c r="D66" s="21" t="s">
        <v>70</v>
      </c>
      <c r="E66" s="21"/>
      <c r="F66" s="21">
        <v>1</v>
      </c>
      <c r="G66" s="21">
        <v>1</v>
      </c>
      <c r="H66" s="36">
        <v>1999</v>
      </c>
      <c r="I66" s="38">
        <v>83.8</v>
      </c>
      <c r="J66" s="36">
        <v>7</v>
      </c>
      <c r="K66" s="36">
        <v>25</v>
      </c>
      <c r="L66" s="44">
        <f>SUM(J66:K66)</f>
        <v>32</v>
      </c>
      <c r="M66" s="21">
        <v>16</v>
      </c>
    </row>
    <row r="67" spans="3:12" ht="17.25">
      <c r="C67" s="18"/>
      <c r="D67" s="4"/>
      <c r="G67" s="45"/>
      <c r="H67" s="4"/>
      <c r="J67" s="28"/>
      <c r="L67" s="4"/>
    </row>
    <row r="68" spans="1:12" s="30" customFormat="1" ht="17.25">
      <c r="A68" s="32"/>
      <c r="B68" s="32"/>
      <c r="C68" s="47" t="s">
        <v>27</v>
      </c>
      <c r="D68" s="32"/>
      <c r="E68" s="32"/>
      <c r="F68" s="32"/>
      <c r="G68" s="32"/>
      <c r="H68" s="33"/>
      <c r="I68" s="34"/>
      <c r="J68" s="35"/>
      <c r="K68" s="34"/>
      <c r="L68" s="35"/>
    </row>
    <row r="69" spans="1:13" ht="17.25">
      <c r="A69" s="21">
        <v>1</v>
      </c>
      <c r="B69" s="73" t="s">
        <v>142</v>
      </c>
      <c r="C69" s="43" t="s">
        <v>45</v>
      </c>
      <c r="D69" s="21" t="s">
        <v>39</v>
      </c>
      <c r="E69" s="21" t="s">
        <v>122</v>
      </c>
      <c r="F69" s="21" t="s">
        <v>18</v>
      </c>
      <c r="G69" s="21"/>
      <c r="H69" s="36">
        <v>1994</v>
      </c>
      <c r="I69" s="38">
        <v>102.7</v>
      </c>
      <c r="J69" s="36">
        <v>71</v>
      </c>
      <c r="K69" s="36">
        <v>101</v>
      </c>
      <c r="L69" s="44">
        <f>SUM(J69:K69)</f>
        <v>172</v>
      </c>
      <c r="M69" s="21">
        <v>1</v>
      </c>
    </row>
    <row r="70" spans="1:13" ht="17.25">
      <c r="A70" s="21">
        <v>2</v>
      </c>
      <c r="B70" s="73" t="s">
        <v>142</v>
      </c>
      <c r="C70" s="43" t="s">
        <v>123</v>
      </c>
      <c r="D70" s="21" t="s">
        <v>39</v>
      </c>
      <c r="E70" s="21" t="s">
        <v>77</v>
      </c>
      <c r="F70" s="21">
        <v>3</v>
      </c>
      <c r="G70" s="21">
        <v>3</v>
      </c>
      <c r="H70" s="36">
        <v>1996</v>
      </c>
      <c r="I70" s="38">
        <v>116.7</v>
      </c>
      <c r="J70" s="36">
        <v>40</v>
      </c>
      <c r="K70" s="36">
        <v>61</v>
      </c>
      <c r="L70" s="44">
        <f>SUM(J70:K70)</f>
        <v>101</v>
      </c>
      <c r="M70" s="21">
        <v>2</v>
      </c>
    </row>
    <row r="71" spans="1:13" ht="17.25">
      <c r="A71" s="21">
        <v>3</v>
      </c>
      <c r="B71" s="73" t="s">
        <v>142</v>
      </c>
      <c r="C71" s="43" t="s">
        <v>28</v>
      </c>
      <c r="D71" s="21" t="s">
        <v>14</v>
      </c>
      <c r="E71" s="21" t="s">
        <v>75</v>
      </c>
      <c r="F71" s="21" t="s">
        <v>18</v>
      </c>
      <c r="G71" s="21"/>
      <c r="H71" s="36">
        <v>1995</v>
      </c>
      <c r="I71" s="38">
        <v>104.2</v>
      </c>
      <c r="J71" s="36">
        <v>30</v>
      </c>
      <c r="K71" s="36">
        <v>70</v>
      </c>
      <c r="L71" s="44">
        <f>SUM(J71:K71)</f>
        <v>100</v>
      </c>
      <c r="M71" s="21">
        <v>3</v>
      </c>
    </row>
    <row r="72" spans="1:13" ht="17.25">
      <c r="A72" s="21">
        <v>4</v>
      </c>
      <c r="B72" s="73" t="s">
        <v>142</v>
      </c>
      <c r="C72" s="43" t="s">
        <v>140</v>
      </c>
      <c r="D72" s="21" t="s">
        <v>14</v>
      </c>
      <c r="E72" s="21"/>
      <c r="F72" s="21" t="s">
        <v>18</v>
      </c>
      <c r="G72" s="21"/>
      <c r="H72" s="36">
        <v>1995</v>
      </c>
      <c r="I72" s="38">
        <v>91.3</v>
      </c>
      <c r="J72" s="36">
        <v>27</v>
      </c>
      <c r="K72" s="36">
        <v>62</v>
      </c>
      <c r="L72" s="44">
        <f>SUM(J72:K72)</f>
        <v>89</v>
      </c>
      <c r="M72" s="21">
        <v>4</v>
      </c>
    </row>
    <row r="73" spans="1:13" ht="17.25">
      <c r="A73" s="21">
        <v>5</v>
      </c>
      <c r="B73" s="73" t="s">
        <v>142</v>
      </c>
      <c r="C73" s="43" t="s">
        <v>141</v>
      </c>
      <c r="D73" s="21" t="s">
        <v>14</v>
      </c>
      <c r="E73" s="21"/>
      <c r="F73" s="21" t="s">
        <v>18</v>
      </c>
      <c r="G73" s="21"/>
      <c r="H73" s="36">
        <v>1994</v>
      </c>
      <c r="I73" s="38">
        <v>91.2</v>
      </c>
      <c r="J73" s="36">
        <v>17</v>
      </c>
      <c r="K73" s="36">
        <v>60</v>
      </c>
      <c r="L73" s="44">
        <f>SUM(J73:K73)</f>
        <v>77</v>
      </c>
      <c r="M73" s="21">
        <v>5</v>
      </c>
    </row>
    <row r="74" spans="1:13" ht="17.25">
      <c r="A74" s="21">
        <v>6</v>
      </c>
      <c r="B74" s="73" t="s">
        <v>142</v>
      </c>
      <c r="C74" s="43" t="s">
        <v>137</v>
      </c>
      <c r="D74" s="21" t="s">
        <v>16</v>
      </c>
      <c r="E74" s="21"/>
      <c r="F74" s="21" t="s">
        <v>18</v>
      </c>
      <c r="G74" s="21"/>
      <c r="H74" s="36">
        <v>1994</v>
      </c>
      <c r="I74" s="38">
        <v>93</v>
      </c>
      <c r="J74" s="36">
        <v>15</v>
      </c>
      <c r="K74" s="36">
        <v>60</v>
      </c>
      <c r="L74" s="44">
        <f>SUM(J74:K74)</f>
        <v>75</v>
      </c>
      <c r="M74" s="21">
        <v>6</v>
      </c>
    </row>
    <row r="75" spans="1:13" ht="17.25">
      <c r="A75" s="21">
        <v>7</v>
      </c>
      <c r="B75" s="73" t="s">
        <v>142</v>
      </c>
      <c r="C75" s="43" t="s">
        <v>138</v>
      </c>
      <c r="D75" s="21" t="s">
        <v>14</v>
      </c>
      <c r="E75" s="21"/>
      <c r="F75" s="21">
        <v>1</v>
      </c>
      <c r="G75" s="21">
        <v>3</v>
      </c>
      <c r="H75" s="36">
        <v>1997</v>
      </c>
      <c r="I75" s="38">
        <v>101.3</v>
      </c>
      <c r="J75" s="36">
        <v>20</v>
      </c>
      <c r="K75" s="36">
        <v>49</v>
      </c>
      <c r="L75" s="44">
        <f>SUM(J75:K75)</f>
        <v>69</v>
      </c>
      <c r="M75" s="21">
        <v>7</v>
      </c>
    </row>
    <row r="76" spans="1:13" ht="17.25">
      <c r="A76" s="21">
        <v>8</v>
      </c>
      <c r="B76" s="73" t="s">
        <v>142</v>
      </c>
      <c r="C76" s="43" t="s">
        <v>74</v>
      </c>
      <c r="D76" s="21" t="s">
        <v>39</v>
      </c>
      <c r="E76" s="21" t="s">
        <v>77</v>
      </c>
      <c r="F76" s="21">
        <v>2</v>
      </c>
      <c r="G76" s="21">
        <v>3</v>
      </c>
      <c r="H76" s="36">
        <v>1995</v>
      </c>
      <c r="I76" s="38">
        <v>102.1</v>
      </c>
      <c r="J76" s="36">
        <v>19</v>
      </c>
      <c r="K76" s="36">
        <v>48</v>
      </c>
      <c r="L76" s="44">
        <f>SUM(J76:K76)</f>
        <v>67</v>
      </c>
      <c r="M76" s="21">
        <v>8</v>
      </c>
    </row>
    <row r="77" spans="1:13" ht="17.25">
      <c r="A77" s="21">
        <v>9</v>
      </c>
      <c r="B77" s="73" t="s">
        <v>142</v>
      </c>
      <c r="C77" s="43" t="s">
        <v>139</v>
      </c>
      <c r="D77" s="21" t="s">
        <v>14</v>
      </c>
      <c r="E77" s="21"/>
      <c r="F77" s="21">
        <v>1</v>
      </c>
      <c r="G77" s="21">
        <v>4</v>
      </c>
      <c r="H77" s="36">
        <v>1999</v>
      </c>
      <c r="I77" s="38">
        <v>118</v>
      </c>
      <c r="J77" s="36">
        <v>16</v>
      </c>
      <c r="K77" s="36">
        <v>46</v>
      </c>
      <c r="L77" s="44">
        <f>SUM(J77:K77)</f>
        <v>62</v>
      </c>
      <c r="M77" s="21">
        <v>9</v>
      </c>
    </row>
    <row r="78" spans="1:13" ht="17.25">
      <c r="A78" s="21">
        <v>10</v>
      </c>
      <c r="B78" s="73" t="s">
        <v>142</v>
      </c>
      <c r="C78" s="43" t="s">
        <v>125</v>
      </c>
      <c r="D78" s="21" t="s">
        <v>21</v>
      </c>
      <c r="E78" s="21" t="s">
        <v>64</v>
      </c>
      <c r="F78" s="21">
        <v>2</v>
      </c>
      <c r="G78" s="21">
        <v>2</v>
      </c>
      <c r="H78" s="36">
        <v>1998</v>
      </c>
      <c r="I78" s="38">
        <v>96.3</v>
      </c>
      <c r="J78" s="36">
        <v>9</v>
      </c>
      <c r="K78" s="36">
        <v>30</v>
      </c>
      <c r="L78" s="44">
        <f>SUM(J78:K78)</f>
        <v>39</v>
      </c>
      <c r="M78" s="21">
        <v>10</v>
      </c>
    </row>
    <row r="79" spans="1:13" ht="17.25">
      <c r="A79" s="21">
        <v>11</v>
      </c>
      <c r="B79" s="73" t="s">
        <v>142</v>
      </c>
      <c r="C79" s="43" t="s">
        <v>76</v>
      </c>
      <c r="D79" s="21" t="s">
        <v>14</v>
      </c>
      <c r="E79" s="21"/>
      <c r="F79" s="21">
        <v>2</v>
      </c>
      <c r="G79" s="21">
        <v>2</v>
      </c>
      <c r="H79" s="36">
        <v>1998</v>
      </c>
      <c r="I79" s="38">
        <v>92.5</v>
      </c>
      <c r="J79" s="37" t="s">
        <v>107</v>
      </c>
      <c r="K79" s="36"/>
      <c r="L79" s="44">
        <v>120</v>
      </c>
      <c r="M79" s="21" t="s">
        <v>6</v>
      </c>
    </row>
    <row r="80" spans="3:12" ht="17.25">
      <c r="C80" s="18"/>
      <c r="D80" s="4"/>
      <c r="G80" s="45"/>
      <c r="H80" s="4"/>
      <c r="J80" s="28"/>
      <c r="L80" s="4"/>
    </row>
    <row r="81" spans="3:8" ht="17.25">
      <c r="C81" s="19" t="s">
        <v>5</v>
      </c>
      <c r="H81" s="49" t="s">
        <v>10</v>
      </c>
    </row>
    <row r="82" ht="17.25">
      <c r="C82" s="19"/>
    </row>
    <row r="83" spans="3:8" ht="17.25">
      <c r="C83" s="19" t="s">
        <v>11</v>
      </c>
      <c r="H83" s="49" t="s">
        <v>12</v>
      </c>
    </row>
  </sheetData>
  <sheetProtection/>
  <mergeCells count="3">
    <mergeCell ref="A1:M1"/>
    <mergeCell ref="A2:M2"/>
    <mergeCell ref="A4:M4"/>
  </mergeCells>
  <printOptions horizontalCentered="1"/>
  <pageMargins left="0.3937007874015748" right="0.3937007874015748" top="0.4330708661417323" bottom="0.6299212598425197" header="0.2362204724409449" footer="0.2755905511811024"/>
  <pageSetup fitToHeight="4" fitToWidth="1" horizontalDpi="600" verticalDpi="600" orientation="portrait" paperSize="9" scale="85" r:id="rId1"/>
  <headerFooter alignWithMargins="0">
    <oddFooter>&amp;LВиконавець: Пархоменко В.К.
Файл: &amp;F  Лист: &amp;A&amp;R&amp;P</oddFooter>
  </headerFooter>
  <ignoredErrors>
    <ignoredError sqref="L37:L38 L21:L23 L27:L36 L39:L48 L51:L78" formulaRange="1"/>
    <ignoredError sqref="B69:B79 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="55" zoomScaleNormal="55" zoomScalePageLayoutView="0" workbookViewId="0" topLeftCell="A1">
      <selection activeCell="L15" sqref="L15"/>
    </sheetView>
  </sheetViews>
  <sheetFormatPr defaultColWidth="9.125" defaultRowHeight="12.75"/>
  <cols>
    <col min="1" max="1" width="4.50390625" style="1" customWidth="1"/>
    <col min="2" max="2" width="9.50390625" style="59" customWidth="1"/>
    <col min="3" max="3" width="25.50390625" style="1" customWidth="1"/>
    <col min="4" max="4" width="12.125" style="1" customWidth="1"/>
    <col min="5" max="5" width="10.125" style="1" customWidth="1"/>
    <col min="6" max="6" width="4.375" style="1" customWidth="1"/>
    <col min="7" max="7" width="4.00390625" style="1" customWidth="1"/>
    <col min="8" max="9" width="7.625" style="1" customWidth="1"/>
    <col min="10" max="10" width="7.125" style="1" bestFit="1" customWidth="1"/>
    <col min="11" max="12" width="8.125" style="60" customWidth="1"/>
    <col min="13" max="13" width="6.00390625" style="1" customWidth="1"/>
    <col min="14" max="14" width="11.00390625" style="1" customWidth="1"/>
    <col min="15" max="15" width="12.50390625" style="7" customWidth="1"/>
    <col min="16" max="16" width="6.50390625" style="1" customWidth="1"/>
    <col min="17" max="16384" width="9.125" style="1" customWidth="1"/>
  </cols>
  <sheetData>
    <row r="1" spans="1:16" s="18" customFormat="1" ht="17.25">
      <c r="A1" s="74" t="s">
        <v>99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50"/>
      <c r="O1" s="50"/>
      <c r="P1" s="50"/>
    </row>
    <row r="2" spans="1:16" s="18" customFormat="1" ht="17.25">
      <c r="A2" s="75" t="s">
        <v>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51"/>
      <c r="O2" s="51"/>
      <c r="P2" s="51"/>
    </row>
    <row r="3" spans="1:16" s="18" customFormat="1" ht="17.25" customHeight="1">
      <c r="A3" s="75" t="s">
        <v>23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51"/>
      <c r="O3" s="51"/>
      <c r="P3" s="51"/>
    </row>
    <row r="4" spans="1:16" s="18" customFormat="1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8"/>
      <c r="M4" s="2"/>
      <c r="N4" s="51"/>
      <c r="O4" s="51"/>
      <c r="P4" s="51"/>
    </row>
    <row r="5" spans="1:14" s="18" customFormat="1" ht="17.25">
      <c r="A5" s="18" t="s">
        <v>17</v>
      </c>
      <c r="B5" s="19"/>
      <c r="F5" s="19"/>
      <c r="J5" s="5"/>
      <c r="K5" s="4"/>
      <c r="L5" s="52"/>
      <c r="M5" s="5" t="s">
        <v>97</v>
      </c>
      <c r="N5" s="53"/>
    </row>
    <row r="6" spans="2:16" s="18" customFormat="1" ht="9.75" customHeight="1">
      <c r="B6" s="19"/>
      <c r="K6" s="54"/>
      <c r="L6" s="52"/>
      <c r="M6" s="55"/>
      <c r="O6" s="53"/>
      <c r="P6" s="4"/>
    </row>
    <row r="7" spans="1:13" s="18" customFormat="1" ht="56.25" customHeight="1">
      <c r="A7" s="20" t="s">
        <v>94</v>
      </c>
      <c r="B7" s="20" t="s">
        <v>31</v>
      </c>
      <c r="C7" s="21" t="s">
        <v>0</v>
      </c>
      <c r="D7" s="20" t="s">
        <v>35</v>
      </c>
      <c r="E7" s="20" t="s">
        <v>34</v>
      </c>
      <c r="F7" s="22" t="s">
        <v>2</v>
      </c>
      <c r="G7" s="22" t="s">
        <v>3</v>
      </c>
      <c r="H7" s="20" t="s">
        <v>22</v>
      </c>
      <c r="I7" s="20" t="s">
        <v>24</v>
      </c>
      <c r="J7" s="20" t="s">
        <v>9</v>
      </c>
      <c r="K7" s="20" t="s">
        <v>25</v>
      </c>
      <c r="L7" s="23" t="s">
        <v>29</v>
      </c>
      <c r="M7" s="20" t="s">
        <v>30</v>
      </c>
    </row>
    <row r="8" spans="4:13" s="18" customFormat="1" ht="12.75" customHeight="1">
      <c r="D8" s="4"/>
      <c r="F8" s="4"/>
      <c r="G8" s="4"/>
      <c r="H8" s="4"/>
      <c r="J8" s="52"/>
      <c r="K8" s="56"/>
      <c r="L8" s="57"/>
      <c r="M8" s="48"/>
    </row>
    <row r="9" spans="1:13" s="18" customFormat="1" ht="17.25">
      <c r="A9" s="21">
        <v>1</v>
      </c>
      <c r="B9" s="73" t="s">
        <v>142</v>
      </c>
      <c r="C9" s="43" t="s">
        <v>76</v>
      </c>
      <c r="D9" s="21" t="s">
        <v>14</v>
      </c>
      <c r="E9" s="21"/>
      <c r="F9" s="21">
        <v>2</v>
      </c>
      <c r="G9" s="21">
        <v>2</v>
      </c>
      <c r="H9" s="36">
        <v>1998</v>
      </c>
      <c r="I9" s="38">
        <v>92.5</v>
      </c>
      <c r="J9" s="37" t="s">
        <v>107</v>
      </c>
      <c r="K9" s="36"/>
      <c r="L9" s="44">
        <v>120</v>
      </c>
      <c r="M9" s="21" t="s">
        <v>6</v>
      </c>
    </row>
    <row r="10" spans="1:13" s="18" customFormat="1" ht="17.25">
      <c r="A10" s="21">
        <v>2</v>
      </c>
      <c r="B10" s="73" t="s">
        <v>142</v>
      </c>
      <c r="C10" s="43" t="s">
        <v>28</v>
      </c>
      <c r="D10" s="21" t="s">
        <v>14</v>
      </c>
      <c r="E10" s="21" t="s">
        <v>75</v>
      </c>
      <c r="F10" s="21" t="s">
        <v>18</v>
      </c>
      <c r="G10" s="21"/>
      <c r="H10" s="36">
        <v>1995</v>
      </c>
      <c r="I10" s="38">
        <v>104.2</v>
      </c>
      <c r="J10" s="36">
        <v>30</v>
      </c>
      <c r="K10" s="36">
        <v>70</v>
      </c>
      <c r="L10" s="44">
        <f>SUM(J10:K10)</f>
        <v>100</v>
      </c>
      <c r="M10" s="21">
        <v>3</v>
      </c>
    </row>
    <row r="11" spans="1:13" s="18" customFormat="1" ht="17.25">
      <c r="A11" s="21">
        <v>3</v>
      </c>
      <c r="B11" s="21" t="s">
        <v>152</v>
      </c>
      <c r="C11" s="43" t="s">
        <v>151</v>
      </c>
      <c r="D11" s="21" t="s">
        <v>14</v>
      </c>
      <c r="E11" s="21"/>
      <c r="F11" s="21">
        <v>2</v>
      </c>
      <c r="G11" s="21">
        <v>4</v>
      </c>
      <c r="H11" s="36">
        <v>1997</v>
      </c>
      <c r="I11" s="38">
        <v>81.5</v>
      </c>
      <c r="J11" s="36">
        <v>23</v>
      </c>
      <c r="K11" s="36">
        <v>70</v>
      </c>
      <c r="L11" s="44">
        <f>SUM(J11:K11)</f>
        <v>93</v>
      </c>
      <c r="M11" s="21">
        <v>3</v>
      </c>
    </row>
    <row r="12" spans="1:13" s="18" customFormat="1" ht="17.25">
      <c r="A12" s="21">
        <v>4</v>
      </c>
      <c r="B12" s="73" t="s">
        <v>142</v>
      </c>
      <c r="C12" s="43" t="s">
        <v>140</v>
      </c>
      <c r="D12" s="21" t="s">
        <v>14</v>
      </c>
      <c r="E12" s="21"/>
      <c r="F12" s="21" t="s">
        <v>18</v>
      </c>
      <c r="G12" s="21"/>
      <c r="H12" s="36">
        <v>1995</v>
      </c>
      <c r="I12" s="38">
        <v>91.3</v>
      </c>
      <c r="J12" s="36">
        <v>27</v>
      </c>
      <c r="K12" s="36">
        <v>62</v>
      </c>
      <c r="L12" s="44">
        <f>SUM(J12:K12)</f>
        <v>89</v>
      </c>
      <c r="M12" s="21">
        <v>4</v>
      </c>
    </row>
    <row r="13" spans="1:13" s="18" customFormat="1" ht="17.25">
      <c r="A13" s="21">
        <v>5</v>
      </c>
      <c r="B13" s="21" t="s">
        <v>134</v>
      </c>
      <c r="C13" s="43" t="s">
        <v>135</v>
      </c>
      <c r="D13" s="21" t="s">
        <v>14</v>
      </c>
      <c r="E13" s="21"/>
      <c r="F13" s="21">
        <v>2</v>
      </c>
      <c r="G13" s="21">
        <v>4</v>
      </c>
      <c r="H13" s="36">
        <v>1997</v>
      </c>
      <c r="I13" s="38">
        <v>75.8</v>
      </c>
      <c r="J13" s="36">
        <v>16</v>
      </c>
      <c r="K13" s="36">
        <v>72</v>
      </c>
      <c r="L13" s="44">
        <f>SUM(J13:K13)</f>
        <v>88</v>
      </c>
      <c r="M13" s="21">
        <v>2</v>
      </c>
    </row>
    <row r="14" spans="1:13" s="18" customFormat="1" ht="18" thickBot="1">
      <c r="A14" s="21">
        <v>6</v>
      </c>
      <c r="B14" s="21" t="s">
        <v>152</v>
      </c>
      <c r="C14" s="43" t="s">
        <v>150</v>
      </c>
      <c r="D14" s="21" t="s">
        <v>14</v>
      </c>
      <c r="E14" s="21"/>
      <c r="F14" s="21">
        <v>2</v>
      </c>
      <c r="G14" s="21">
        <v>2</v>
      </c>
      <c r="H14" s="36">
        <v>1998</v>
      </c>
      <c r="I14" s="38">
        <v>87.8</v>
      </c>
      <c r="J14" s="36">
        <v>16</v>
      </c>
      <c r="K14" s="36">
        <v>64</v>
      </c>
      <c r="L14" s="44">
        <f>SUM(J14:K14)</f>
        <v>80</v>
      </c>
      <c r="M14" s="21">
        <v>7</v>
      </c>
    </row>
    <row r="15" spans="4:13" s="18" customFormat="1" ht="18" thickBot="1">
      <c r="D15" s="4"/>
      <c r="F15" s="4"/>
      <c r="G15" s="4"/>
      <c r="H15" s="4"/>
      <c r="J15" s="52"/>
      <c r="K15" s="56" t="s">
        <v>80</v>
      </c>
      <c r="L15" s="58">
        <f>SUM(L9:L14)</f>
        <v>570</v>
      </c>
      <c r="M15" s="48"/>
    </row>
    <row r="16" spans="1:13" s="18" customFormat="1" ht="17.25">
      <c r="A16" s="21">
        <v>7</v>
      </c>
      <c r="B16" s="73" t="s">
        <v>142</v>
      </c>
      <c r="C16" s="43" t="s">
        <v>141</v>
      </c>
      <c r="D16" s="21" t="s">
        <v>14</v>
      </c>
      <c r="E16" s="21"/>
      <c r="F16" s="21" t="s">
        <v>18</v>
      </c>
      <c r="G16" s="21"/>
      <c r="H16" s="36">
        <v>1994</v>
      </c>
      <c r="I16" s="38">
        <v>91.2</v>
      </c>
      <c r="J16" s="36">
        <v>17</v>
      </c>
      <c r="K16" s="36">
        <v>60</v>
      </c>
      <c r="L16" s="44">
        <f>SUM(J16:K16)</f>
        <v>77</v>
      </c>
      <c r="M16" s="21">
        <v>5</v>
      </c>
    </row>
    <row r="17" spans="1:13" s="18" customFormat="1" ht="17.25">
      <c r="A17" s="36">
        <v>8</v>
      </c>
      <c r="B17" s="21" t="s">
        <v>134</v>
      </c>
      <c r="C17" s="43" t="s">
        <v>73</v>
      </c>
      <c r="D17" s="21" t="s">
        <v>14</v>
      </c>
      <c r="E17" s="21"/>
      <c r="F17" s="21">
        <v>4</v>
      </c>
      <c r="G17" s="21">
        <v>2</v>
      </c>
      <c r="H17" s="36">
        <v>1996</v>
      </c>
      <c r="I17" s="38">
        <v>80</v>
      </c>
      <c r="J17" s="36">
        <v>19</v>
      </c>
      <c r="K17" s="36">
        <v>50</v>
      </c>
      <c r="L17" s="44">
        <f>SUM(J17:K17)</f>
        <v>69</v>
      </c>
      <c r="M17" s="21">
        <v>3</v>
      </c>
    </row>
    <row r="18" spans="1:13" s="18" customFormat="1" ht="17.25">
      <c r="A18" s="21">
        <v>9</v>
      </c>
      <c r="B18" s="73" t="s">
        <v>142</v>
      </c>
      <c r="C18" s="43" t="s">
        <v>138</v>
      </c>
      <c r="D18" s="21" t="s">
        <v>14</v>
      </c>
      <c r="E18" s="21"/>
      <c r="F18" s="21">
        <v>1</v>
      </c>
      <c r="G18" s="21">
        <v>3</v>
      </c>
      <c r="H18" s="36">
        <v>1997</v>
      </c>
      <c r="I18" s="38">
        <v>101.3</v>
      </c>
      <c r="J18" s="36">
        <v>20</v>
      </c>
      <c r="K18" s="36">
        <v>49</v>
      </c>
      <c r="L18" s="44">
        <f>SUM(J18:K18)</f>
        <v>69</v>
      </c>
      <c r="M18" s="21">
        <v>7</v>
      </c>
    </row>
    <row r="19" spans="1:13" s="18" customFormat="1" ht="17.25">
      <c r="A19" s="21">
        <v>10</v>
      </c>
      <c r="B19" s="21" t="s">
        <v>116</v>
      </c>
      <c r="C19" s="43" t="s">
        <v>111</v>
      </c>
      <c r="D19" s="21" t="s">
        <v>14</v>
      </c>
      <c r="E19" s="21"/>
      <c r="F19" s="21">
        <v>1</v>
      </c>
      <c r="G19" s="21">
        <v>5</v>
      </c>
      <c r="H19" s="36">
        <v>1996</v>
      </c>
      <c r="I19" s="38">
        <v>67.1</v>
      </c>
      <c r="J19" s="36">
        <v>13</v>
      </c>
      <c r="K19" s="36">
        <v>54</v>
      </c>
      <c r="L19" s="44">
        <f>SUM(J19:K19)</f>
        <v>67</v>
      </c>
      <c r="M19" s="21">
        <v>1</v>
      </c>
    </row>
    <row r="20" spans="1:13" s="18" customFormat="1" ht="17.25">
      <c r="A20" s="36">
        <v>11</v>
      </c>
      <c r="B20" s="73" t="s">
        <v>142</v>
      </c>
      <c r="C20" s="43" t="s">
        <v>139</v>
      </c>
      <c r="D20" s="21" t="s">
        <v>14</v>
      </c>
      <c r="E20" s="21"/>
      <c r="F20" s="21">
        <v>1</v>
      </c>
      <c r="G20" s="21">
        <v>4</v>
      </c>
      <c r="H20" s="36">
        <v>1999</v>
      </c>
      <c r="I20" s="38">
        <v>118</v>
      </c>
      <c r="J20" s="36">
        <v>16</v>
      </c>
      <c r="K20" s="36">
        <v>46</v>
      </c>
      <c r="L20" s="44">
        <f>SUM(J20:K20)</f>
        <v>62</v>
      </c>
      <c r="M20" s="21">
        <v>9</v>
      </c>
    </row>
    <row r="21" spans="1:13" s="18" customFormat="1" ht="17.25">
      <c r="A21" s="21">
        <v>12</v>
      </c>
      <c r="B21" s="21" t="s">
        <v>152</v>
      </c>
      <c r="C21" s="43" t="s">
        <v>148</v>
      </c>
      <c r="D21" s="21" t="s">
        <v>14</v>
      </c>
      <c r="E21" s="21"/>
      <c r="F21" s="21">
        <v>4</v>
      </c>
      <c r="G21" s="21">
        <v>1</v>
      </c>
      <c r="H21" s="36">
        <v>1995</v>
      </c>
      <c r="I21" s="38">
        <v>89.6</v>
      </c>
      <c r="J21" s="36">
        <v>15</v>
      </c>
      <c r="K21" s="36">
        <v>47</v>
      </c>
      <c r="L21" s="44">
        <f>SUM(J21:K21)</f>
        <v>62</v>
      </c>
      <c r="M21" s="21">
        <v>11</v>
      </c>
    </row>
    <row r="22" spans="1:13" s="18" customFormat="1" ht="17.25">
      <c r="A22" s="21">
        <v>13</v>
      </c>
      <c r="B22" s="21" t="s">
        <v>115</v>
      </c>
      <c r="C22" s="43" t="s">
        <v>65</v>
      </c>
      <c r="D22" s="21" t="s">
        <v>14</v>
      </c>
      <c r="E22" s="21" t="s">
        <v>75</v>
      </c>
      <c r="F22" s="21">
        <v>4</v>
      </c>
      <c r="G22" s="21">
        <v>2</v>
      </c>
      <c r="H22" s="36">
        <v>1994</v>
      </c>
      <c r="I22" s="38">
        <v>59.9</v>
      </c>
      <c r="J22" s="36">
        <v>4</v>
      </c>
      <c r="K22" s="21">
        <v>52</v>
      </c>
      <c r="L22" s="44">
        <f>SUM(J22:K22)</f>
        <v>56</v>
      </c>
      <c r="M22" s="21">
        <v>1</v>
      </c>
    </row>
    <row r="23" spans="1:13" s="18" customFormat="1" ht="17.25">
      <c r="A23" s="36">
        <v>14</v>
      </c>
      <c r="B23" s="21" t="s">
        <v>152</v>
      </c>
      <c r="C23" s="43" t="s">
        <v>143</v>
      </c>
      <c r="D23" s="21" t="s">
        <v>14</v>
      </c>
      <c r="E23" s="21"/>
      <c r="F23" s="21">
        <v>3</v>
      </c>
      <c r="G23" s="21">
        <v>2</v>
      </c>
      <c r="H23" s="36">
        <v>1996</v>
      </c>
      <c r="I23" s="38">
        <v>87</v>
      </c>
      <c r="J23" s="36">
        <v>9</v>
      </c>
      <c r="K23" s="36">
        <v>41</v>
      </c>
      <c r="L23" s="44">
        <f>SUM(J23:K23)</f>
        <v>50</v>
      </c>
      <c r="M23" s="21">
        <v>12</v>
      </c>
    </row>
    <row r="24" spans="1:13" s="18" customFormat="1" ht="17.25">
      <c r="A24" s="21">
        <v>15</v>
      </c>
      <c r="B24" s="21" t="s">
        <v>119</v>
      </c>
      <c r="C24" s="43" t="s">
        <v>109</v>
      </c>
      <c r="D24" s="21" t="s">
        <v>14</v>
      </c>
      <c r="E24" s="21"/>
      <c r="F24" s="21">
        <v>4</v>
      </c>
      <c r="G24" s="21">
        <v>1</v>
      </c>
      <c r="H24" s="36">
        <v>1995</v>
      </c>
      <c r="I24" s="38">
        <v>63.4</v>
      </c>
      <c r="J24" s="36">
        <v>6</v>
      </c>
      <c r="K24" s="36">
        <v>42</v>
      </c>
      <c r="L24" s="44">
        <f>SUM(J24:K24)</f>
        <v>48</v>
      </c>
      <c r="M24" s="21">
        <v>2</v>
      </c>
    </row>
    <row r="25" spans="1:13" s="18" customFormat="1" ht="17.25">
      <c r="A25" s="21">
        <v>16</v>
      </c>
      <c r="B25" s="21" t="s">
        <v>134</v>
      </c>
      <c r="C25" s="43" t="s">
        <v>136</v>
      </c>
      <c r="D25" s="21" t="s">
        <v>14</v>
      </c>
      <c r="E25" s="21"/>
      <c r="F25" s="21">
        <v>3</v>
      </c>
      <c r="G25" s="21">
        <v>2</v>
      </c>
      <c r="H25" s="36">
        <v>1997</v>
      </c>
      <c r="I25" s="38">
        <v>76.5</v>
      </c>
      <c r="J25" s="36">
        <v>10</v>
      </c>
      <c r="K25" s="36">
        <v>38</v>
      </c>
      <c r="L25" s="44">
        <f>SUM(J25:K25)</f>
        <v>48</v>
      </c>
      <c r="M25" s="21">
        <v>4</v>
      </c>
    </row>
    <row r="26" spans="1:13" s="18" customFormat="1" ht="17.25">
      <c r="A26" s="36">
        <v>17</v>
      </c>
      <c r="B26" s="21" t="s">
        <v>120</v>
      </c>
      <c r="C26" s="43" t="s">
        <v>133</v>
      </c>
      <c r="D26" s="21" t="s">
        <v>14</v>
      </c>
      <c r="E26" s="21"/>
      <c r="F26" s="21">
        <v>2</v>
      </c>
      <c r="G26" s="21">
        <v>1</v>
      </c>
      <c r="H26" s="36">
        <v>1998</v>
      </c>
      <c r="I26" s="38">
        <v>74.6</v>
      </c>
      <c r="J26" s="36">
        <v>9</v>
      </c>
      <c r="K26" s="36">
        <v>37</v>
      </c>
      <c r="L26" s="44">
        <f>SUM(J26:K26)</f>
        <v>46</v>
      </c>
      <c r="M26" s="21">
        <v>3</v>
      </c>
    </row>
    <row r="27" spans="1:13" s="18" customFormat="1" ht="17.25">
      <c r="A27" s="21">
        <v>18</v>
      </c>
      <c r="B27" s="21" t="s">
        <v>115</v>
      </c>
      <c r="C27" s="43" t="s">
        <v>106</v>
      </c>
      <c r="D27" s="21" t="s">
        <v>14</v>
      </c>
      <c r="E27" s="21"/>
      <c r="F27" s="21">
        <v>2</v>
      </c>
      <c r="G27" s="21">
        <v>3</v>
      </c>
      <c r="H27" s="36">
        <v>1994</v>
      </c>
      <c r="I27" s="38">
        <v>59.2</v>
      </c>
      <c r="J27" s="36">
        <v>10</v>
      </c>
      <c r="K27" s="36">
        <v>27</v>
      </c>
      <c r="L27" s="44">
        <f>SUM(J27:K27)</f>
        <v>37</v>
      </c>
      <c r="M27" s="21">
        <v>2</v>
      </c>
    </row>
    <row r="28" spans="1:13" s="18" customFormat="1" ht="17.25">
      <c r="A28" s="21">
        <v>19</v>
      </c>
      <c r="B28" s="21" t="s">
        <v>119</v>
      </c>
      <c r="C28" s="43" t="s">
        <v>110</v>
      </c>
      <c r="D28" s="21" t="s">
        <v>14</v>
      </c>
      <c r="E28" s="21"/>
      <c r="F28" s="21">
        <v>3</v>
      </c>
      <c r="G28" s="21">
        <v>2</v>
      </c>
      <c r="H28" s="36">
        <v>1997</v>
      </c>
      <c r="I28" s="38">
        <v>65</v>
      </c>
      <c r="J28" s="36">
        <v>6</v>
      </c>
      <c r="K28" s="36">
        <v>27</v>
      </c>
      <c r="L28" s="44">
        <f>SUM(J28:K28)</f>
        <v>33</v>
      </c>
      <c r="M28" s="21">
        <v>3</v>
      </c>
    </row>
    <row r="29" spans="4:13" s="18" customFormat="1" ht="12.75" customHeight="1">
      <c r="D29" s="4"/>
      <c r="F29" s="4"/>
      <c r="G29" s="4"/>
      <c r="H29" s="4"/>
      <c r="J29" s="52"/>
      <c r="K29" s="56"/>
      <c r="L29" s="57"/>
      <c r="M29" s="48"/>
    </row>
    <row r="30" spans="4:13" s="18" customFormat="1" ht="12.75" customHeight="1">
      <c r="D30" s="4"/>
      <c r="F30" s="4"/>
      <c r="G30" s="4"/>
      <c r="H30" s="4"/>
      <c r="J30" s="52"/>
      <c r="K30" s="56"/>
      <c r="L30" s="57"/>
      <c r="M30" s="48"/>
    </row>
    <row r="31" spans="1:13" s="18" customFormat="1" ht="17.25">
      <c r="A31" s="21">
        <v>1</v>
      </c>
      <c r="B31" s="73" t="s">
        <v>142</v>
      </c>
      <c r="C31" s="43" t="s">
        <v>45</v>
      </c>
      <c r="D31" s="21" t="s">
        <v>39</v>
      </c>
      <c r="E31" s="21" t="s">
        <v>122</v>
      </c>
      <c r="F31" s="21" t="s">
        <v>18</v>
      </c>
      <c r="G31" s="21"/>
      <c r="H31" s="36">
        <v>1994</v>
      </c>
      <c r="I31" s="38">
        <v>102.7</v>
      </c>
      <c r="J31" s="36">
        <v>71</v>
      </c>
      <c r="K31" s="36">
        <v>101</v>
      </c>
      <c r="L31" s="44">
        <f>SUM(J31:K31)</f>
        <v>172</v>
      </c>
      <c r="M31" s="21">
        <v>1</v>
      </c>
    </row>
    <row r="32" spans="1:13" s="18" customFormat="1" ht="17.25">
      <c r="A32" s="21">
        <v>2</v>
      </c>
      <c r="B32" s="73" t="s">
        <v>142</v>
      </c>
      <c r="C32" s="43" t="s">
        <v>123</v>
      </c>
      <c r="D32" s="21" t="s">
        <v>39</v>
      </c>
      <c r="E32" s="21" t="s">
        <v>77</v>
      </c>
      <c r="F32" s="21">
        <v>3</v>
      </c>
      <c r="G32" s="21">
        <v>3</v>
      </c>
      <c r="H32" s="36">
        <v>1996</v>
      </c>
      <c r="I32" s="38">
        <v>116.7</v>
      </c>
      <c r="J32" s="36">
        <v>40</v>
      </c>
      <c r="K32" s="36">
        <v>61</v>
      </c>
      <c r="L32" s="44">
        <f>SUM(J32:K32)</f>
        <v>101</v>
      </c>
      <c r="M32" s="21">
        <v>2</v>
      </c>
    </row>
    <row r="33" spans="1:13" s="18" customFormat="1" ht="17.25">
      <c r="A33" s="21">
        <v>3</v>
      </c>
      <c r="B33" s="21" t="s">
        <v>134</v>
      </c>
      <c r="C33" s="43" t="s">
        <v>67</v>
      </c>
      <c r="D33" s="21" t="s">
        <v>39</v>
      </c>
      <c r="E33" s="21" t="s">
        <v>77</v>
      </c>
      <c r="F33" s="21">
        <v>4</v>
      </c>
      <c r="G33" s="21">
        <v>3</v>
      </c>
      <c r="H33" s="36">
        <v>1994</v>
      </c>
      <c r="I33" s="38">
        <v>75.9</v>
      </c>
      <c r="J33" s="36">
        <v>26</v>
      </c>
      <c r="K33" s="36">
        <v>73</v>
      </c>
      <c r="L33" s="44">
        <f>SUM(J33:K33)</f>
        <v>99</v>
      </c>
      <c r="M33" s="21">
        <v>1</v>
      </c>
    </row>
    <row r="34" spans="1:13" s="18" customFormat="1" ht="17.25">
      <c r="A34" s="21">
        <v>4</v>
      </c>
      <c r="B34" s="21" t="s">
        <v>152</v>
      </c>
      <c r="C34" s="43" t="s">
        <v>124</v>
      </c>
      <c r="D34" s="21" t="s">
        <v>39</v>
      </c>
      <c r="E34" s="21" t="s">
        <v>77</v>
      </c>
      <c r="F34" s="21">
        <v>1</v>
      </c>
      <c r="G34" s="21">
        <v>1</v>
      </c>
      <c r="H34" s="36">
        <v>1999</v>
      </c>
      <c r="I34" s="38">
        <v>86.7</v>
      </c>
      <c r="J34" s="36">
        <v>20</v>
      </c>
      <c r="K34" s="36">
        <v>61</v>
      </c>
      <c r="L34" s="44">
        <f>SUM(J34:K34)</f>
        <v>81</v>
      </c>
      <c r="M34" s="21">
        <v>5</v>
      </c>
    </row>
    <row r="35" spans="1:13" s="18" customFormat="1" ht="18" thickBot="1">
      <c r="A35" s="21">
        <v>5</v>
      </c>
      <c r="B35" s="73" t="s">
        <v>142</v>
      </c>
      <c r="C35" s="43" t="s">
        <v>74</v>
      </c>
      <c r="D35" s="21" t="s">
        <v>39</v>
      </c>
      <c r="E35" s="21" t="s">
        <v>77</v>
      </c>
      <c r="F35" s="21">
        <v>2</v>
      </c>
      <c r="G35" s="21">
        <v>3</v>
      </c>
      <c r="H35" s="36">
        <v>1995</v>
      </c>
      <c r="I35" s="38">
        <v>102.1</v>
      </c>
      <c r="J35" s="36">
        <v>19</v>
      </c>
      <c r="K35" s="36">
        <v>48</v>
      </c>
      <c r="L35" s="44">
        <f>SUM(J35:K35)</f>
        <v>67</v>
      </c>
      <c r="M35" s="21">
        <v>8</v>
      </c>
    </row>
    <row r="36" spans="4:13" s="18" customFormat="1" ht="18" thickBot="1">
      <c r="D36" s="4"/>
      <c r="F36" s="4"/>
      <c r="G36" s="4"/>
      <c r="H36" s="4"/>
      <c r="J36" s="52"/>
      <c r="K36" s="56" t="s">
        <v>80</v>
      </c>
      <c r="L36" s="58">
        <f>SUM(L31:L35)</f>
        <v>520</v>
      </c>
      <c r="M36" s="48"/>
    </row>
    <row r="37" spans="4:13" s="18" customFormat="1" ht="12.75" customHeight="1">
      <c r="D37" s="4"/>
      <c r="F37" s="4"/>
      <c r="G37" s="4"/>
      <c r="H37" s="4"/>
      <c r="J37" s="52"/>
      <c r="K37" s="56"/>
      <c r="L37" s="57"/>
      <c r="M37" s="48"/>
    </row>
    <row r="38" spans="1:13" s="18" customFormat="1" ht="17.25">
      <c r="A38" s="21">
        <v>1</v>
      </c>
      <c r="B38" s="21" t="s">
        <v>152</v>
      </c>
      <c r="C38" s="43" t="s">
        <v>44</v>
      </c>
      <c r="D38" s="21" t="s">
        <v>16</v>
      </c>
      <c r="E38" s="21" t="s">
        <v>56</v>
      </c>
      <c r="F38" s="21">
        <v>4</v>
      </c>
      <c r="G38" s="21">
        <v>6</v>
      </c>
      <c r="H38" s="36">
        <v>1995</v>
      </c>
      <c r="I38" s="38">
        <v>89.5</v>
      </c>
      <c r="J38" s="36">
        <v>41</v>
      </c>
      <c r="K38" s="36">
        <v>71</v>
      </c>
      <c r="L38" s="44">
        <f>SUM(J38:K38)</f>
        <v>112</v>
      </c>
      <c r="M38" s="21">
        <v>1</v>
      </c>
    </row>
    <row r="39" spans="1:13" s="18" customFormat="1" ht="17.25">
      <c r="A39" s="21">
        <v>2</v>
      </c>
      <c r="B39" s="21" t="s">
        <v>152</v>
      </c>
      <c r="C39" s="43" t="s">
        <v>69</v>
      </c>
      <c r="D39" s="21" t="s">
        <v>16</v>
      </c>
      <c r="E39" s="21" t="s">
        <v>56</v>
      </c>
      <c r="F39" s="21">
        <v>2</v>
      </c>
      <c r="G39" s="21">
        <v>2</v>
      </c>
      <c r="H39" s="36">
        <v>1993</v>
      </c>
      <c r="I39" s="38">
        <v>86.5</v>
      </c>
      <c r="J39" s="36">
        <v>29</v>
      </c>
      <c r="K39" s="36">
        <v>80</v>
      </c>
      <c r="L39" s="44">
        <f>SUM(J39:K39)</f>
        <v>109</v>
      </c>
      <c r="M39" s="21">
        <v>2</v>
      </c>
    </row>
    <row r="40" spans="1:13" s="18" customFormat="1" ht="17.25">
      <c r="A40" s="21">
        <v>3</v>
      </c>
      <c r="B40" s="21" t="s">
        <v>152</v>
      </c>
      <c r="C40" s="43" t="s">
        <v>71</v>
      </c>
      <c r="D40" s="21" t="s">
        <v>16</v>
      </c>
      <c r="E40" s="21" t="s">
        <v>56</v>
      </c>
      <c r="F40" s="21">
        <v>4</v>
      </c>
      <c r="G40" s="21">
        <v>2</v>
      </c>
      <c r="H40" s="36">
        <v>1995</v>
      </c>
      <c r="I40" s="38">
        <v>82</v>
      </c>
      <c r="J40" s="36">
        <v>20</v>
      </c>
      <c r="K40" s="36">
        <v>60</v>
      </c>
      <c r="L40" s="44">
        <f>SUM(J40:K40)</f>
        <v>80</v>
      </c>
      <c r="M40" s="21">
        <v>6</v>
      </c>
    </row>
    <row r="41" spans="1:13" s="18" customFormat="1" ht="17.25">
      <c r="A41" s="21">
        <v>4</v>
      </c>
      <c r="B41" s="73" t="s">
        <v>142</v>
      </c>
      <c r="C41" s="43" t="s">
        <v>137</v>
      </c>
      <c r="D41" s="21" t="s">
        <v>16</v>
      </c>
      <c r="E41" s="21"/>
      <c r="F41" s="21" t="s">
        <v>18</v>
      </c>
      <c r="G41" s="21"/>
      <c r="H41" s="36">
        <v>1994</v>
      </c>
      <c r="I41" s="38">
        <v>93</v>
      </c>
      <c r="J41" s="36">
        <v>15</v>
      </c>
      <c r="K41" s="36">
        <v>60</v>
      </c>
      <c r="L41" s="44">
        <f>SUM(J41:K41)</f>
        <v>75</v>
      </c>
      <c r="M41" s="21">
        <v>6</v>
      </c>
    </row>
    <row r="42" spans="1:13" s="18" customFormat="1" ht="17.25">
      <c r="A42" s="21">
        <v>5</v>
      </c>
      <c r="B42" s="21" t="s">
        <v>116</v>
      </c>
      <c r="C42" s="43" t="s">
        <v>113</v>
      </c>
      <c r="D42" s="21" t="s">
        <v>16</v>
      </c>
      <c r="E42" s="21" t="s">
        <v>56</v>
      </c>
      <c r="F42" s="21">
        <v>2</v>
      </c>
      <c r="G42" s="21">
        <v>1</v>
      </c>
      <c r="H42" s="36">
        <v>1996</v>
      </c>
      <c r="I42" s="38">
        <v>67</v>
      </c>
      <c r="J42" s="36">
        <v>12</v>
      </c>
      <c r="K42" s="36">
        <v>33</v>
      </c>
      <c r="L42" s="44">
        <f>SUM(J42:K42)</f>
        <v>45</v>
      </c>
      <c r="M42" s="21">
        <v>3</v>
      </c>
    </row>
    <row r="43" spans="1:13" s="18" customFormat="1" ht="18" thickBot="1">
      <c r="A43" s="21">
        <v>6</v>
      </c>
      <c r="B43" s="21" t="s">
        <v>152</v>
      </c>
      <c r="C43" s="43" t="s">
        <v>149</v>
      </c>
      <c r="D43" s="21" t="s">
        <v>16</v>
      </c>
      <c r="E43" s="21" t="s">
        <v>56</v>
      </c>
      <c r="F43" s="21">
        <v>2</v>
      </c>
      <c r="G43" s="21">
        <v>4</v>
      </c>
      <c r="H43" s="36">
        <v>1998</v>
      </c>
      <c r="I43" s="38">
        <v>88.5</v>
      </c>
      <c r="J43" s="36">
        <v>10</v>
      </c>
      <c r="K43" s="36">
        <v>32</v>
      </c>
      <c r="L43" s="44">
        <f>SUM(J43:K43)</f>
        <v>42</v>
      </c>
      <c r="M43" s="21">
        <v>15</v>
      </c>
    </row>
    <row r="44" spans="4:13" s="18" customFormat="1" ht="18" thickBot="1">
      <c r="D44" s="4"/>
      <c r="F44" s="4"/>
      <c r="G44" s="4"/>
      <c r="H44" s="4"/>
      <c r="J44" s="52"/>
      <c r="K44" s="56" t="s">
        <v>80</v>
      </c>
      <c r="L44" s="58">
        <f>SUM(L38:L43)</f>
        <v>463</v>
      </c>
      <c r="M44" s="48"/>
    </row>
    <row r="45" spans="1:13" s="18" customFormat="1" ht="17.25">
      <c r="A45" s="21">
        <v>7</v>
      </c>
      <c r="B45" s="21" t="s">
        <v>120</v>
      </c>
      <c r="C45" s="43" t="s">
        <v>130</v>
      </c>
      <c r="D45" s="21" t="s">
        <v>16</v>
      </c>
      <c r="E45" s="21" t="s">
        <v>56</v>
      </c>
      <c r="F45" s="21">
        <v>1</v>
      </c>
      <c r="G45" s="21" t="s">
        <v>68</v>
      </c>
      <c r="H45" s="36">
        <v>1995</v>
      </c>
      <c r="I45" s="38">
        <v>74</v>
      </c>
      <c r="J45" s="36">
        <v>6</v>
      </c>
      <c r="K45" s="36">
        <v>24</v>
      </c>
      <c r="L45" s="44">
        <f>SUM(J45:K45)</f>
        <v>30</v>
      </c>
      <c r="M45" s="21"/>
    </row>
    <row r="46" spans="4:13" s="18" customFormat="1" ht="12.75" customHeight="1">
      <c r="D46" s="4"/>
      <c r="F46" s="4"/>
      <c r="G46" s="4"/>
      <c r="H46" s="4"/>
      <c r="J46" s="52"/>
      <c r="K46" s="56"/>
      <c r="L46" s="57"/>
      <c r="M46" s="48"/>
    </row>
    <row r="47" spans="1:13" s="18" customFormat="1" ht="17.25">
      <c r="A47" s="21">
        <v>1</v>
      </c>
      <c r="B47" s="21" t="s">
        <v>152</v>
      </c>
      <c r="C47" s="43" t="s">
        <v>129</v>
      </c>
      <c r="D47" s="21" t="s">
        <v>21</v>
      </c>
      <c r="E47" s="21" t="s">
        <v>64</v>
      </c>
      <c r="F47" s="21">
        <v>2</v>
      </c>
      <c r="G47" s="21">
        <v>1</v>
      </c>
      <c r="H47" s="36">
        <v>1998</v>
      </c>
      <c r="I47" s="38">
        <v>84.5</v>
      </c>
      <c r="J47" s="36">
        <v>18</v>
      </c>
      <c r="K47" s="36">
        <v>56</v>
      </c>
      <c r="L47" s="44">
        <f>SUM(J47:K47)</f>
        <v>74</v>
      </c>
      <c r="M47" s="21">
        <v>8</v>
      </c>
    </row>
    <row r="48" spans="1:13" s="18" customFormat="1" ht="17.25">
      <c r="A48" s="21">
        <v>2</v>
      </c>
      <c r="B48" s="21" t="s">
        <v>116</v>
      </c>
      <c r="C48" s="43" t="s">
        <v>66</v>
      </c>
      <c r="D48" s="21" t="s">
        <v>21</v>
      </c>
      <c r="E48" s="21" t="s">
        <v>78</v>
      </c>
      <c r="F48" s="21">
        <v>2</v>
      </c>
      <c r="G48" s="21">
        <v>2</v>
      </c>
      <c r="H48" s="36">
        <v>1998</v>
      </c>
      <c r="I48" s="38">
        <v>68.8</v>
      </c>
      <c r="J48" s="36">
        <v>12</v>
      </c>
      <c r="K48" s="36">
        <v>52</v>
      </c>
      <c r="L48" s="44">
        <f>SUM(J48:K48)</f>
        <v>64</v>
      </c>
      <c r="M48" s="21">
        <v>2</v>
      </c>
    </row>
    <row r="49" spans="1:13" s="18" customFormat="1" ht="17.25">
      <c r="A49" s="21">
        <v>3</v>
      </c>
      <c r="B49" s="21" t="s">
        <v>120</v>
      </c>
      <c r="C49" s="43" t="s">
        <v>126</v>
      </c>
      <c r="D49" s="21" t="s">
        <v>21</v>
      </c>
      <c r="E49" s="21" t="s">
        <v>127</v>
      </c>
      <c r="F49" s="21">
        <v>2</v>
      </c>
      <c r="G49" s="21">
        <v>2</v>
      </c>
      <c r="H49" s="36">
        <v>1998</v>
      </c>
      <c r="I49" s="38">
        <v>72.8</v>
      </c>
      <c r="J49" s="36">
        <v>7</v>
      </c>
      <c r="K49" s="36">
        <v>52</v>
      </c>
      <c r="L49" s="44">
        <f>SUM(J49:K49)</f>
        <v>59</v>
      </c>
      <c r="M49" s="21">
        <v>2</v>
      </c>
    </row>
    <row r="50" spans="1:13" s="18" customFormat="1" ht="17.25">
      <c r="A50" s="21">
        <v>4</v>
      </c>
      <c r="B50" s="21" t="s">
        <v>152</v>
      </c>
      <c r="C50" s="43" t="s">
        <v>128</v>
      </c>
      <c r="D50" s="21" t="s">
        <v>21</v>
      </c>
      <c r="E50" s="21" t="s">
        <v>64</v>
      </c>
      <c r="F50" s="21">
        <v>3</v>
      </c>
      <c r="G50" s="21">
        <v>2</v>
      </c>
      <c r="H50" s="36">
        <v>1996</v>
      </c>
      <c r="I50" s="38">
        <v>82.9</v>
      </c>
      <c r="J50" s="36">
        <v>11</v>
      </c>
      <c r="K50" s="36">
        <v>33</v>
      </c>
      <c r="L50" s="44">
        <f>SUM(J50:K50)</f>
        <v>44</v>
      </c>
      <c r="M50" s="21">
        <v>13</v>
      </c>
    </row>
    <row r="51" spans="1:14" s="18" customFormat="1" ht="17.25">
      <c r="A51" s="21">
        <v>5</v>
      </c>
      <c r="B51" s="73" t="s">
        <v>117</v>
      </c>
      <c r="C51" s="37" t="s">
        <v>103</v>
      </c>
      <c r="D51" s="21" t="s">
        <v>21</v>
      </c>
      <c r="E51" s="21" t="s">
        <v>64</v>
      </c>
      <c r="F51" s="21">
        <v>2</v>
      </c>
      <c r="G51" s="21">
        <v>1</v>
      </c>
      <c r="H51" s="36">
        <v>1998</v>
      </c>
      <c r="I51" s="38">
        <v>84.5</v>
      </c>
      <c r="J51" s="38"/>
      <c r="K51" s="38"/>
      <c r="L51" s="36">
        <v>43</v>
      </c>
      <c r="M51" s="39">
        <v>1</v>
      </c>
      <c r="N51" s="30"/>
    </row>
    <row r="52" spans="1:13" s="18" customFormat="1" ht="18" thickBot="1">
      <c r="A52" s="21">
        <v>6</v>
      </c>
      <c r="B52" s="21" t="s">
        <v>116</v>
      </c>
      <c r="C52" s="43" t="s">
        <v>63</v>
      </c>
      <c r="D52" s="21" t="s">
        <v>21</v>
      </c>
      <c r="E52" s="21" t="s">
        <v>64</v>
      </c>
      <c r="F52" s="21">
        <v>2</v>
      </c>
      <c r="G52" s="21">
        <v>2</v>
      </c>
      <c r="H52" s="36">
        <v>1997</v>
      </c>
      <c r="I52" s="38">
        <v>69.6</v>
      </c>
      <c r="J52" s="36">
        <v>11</v>
      </c>
      <c r="K52" s="36">
        <v>30</v>
      </c>
      <c r="L52" s="44">
        <f>SUM(J52:K52)</f>
        <v>41</v>
      </c>
      <c r="M52" s="21">
        <v>4</v>
      </c>
    </row>
    <row r="53" spans="4:13" s="18" customFormat="1" ht="18" thickBot="1">
      <c r="D53" s="4"/>
      <c r="F53" s="4"/>
      <c r="G53" s="4"/>
      <c r="H53" s="4"/>
      <c r="J53" s="52"/>
      <c r="K53" s="56" t="s">
        <v>80</v>
      </c>
      <c r="L53" s="58">
        <f>SUM(L47:L52)</f>
        <v>325</v>
      </c>
      <c r="M53" s="48"/>
    </row>
    <row r="54" spans="1:13" s="18" customFormat="1" ht="17.25">
      <c r="A54" s="21">
        <v>7</v>
      </c>
      <c r="B54" s="73" t="s">
        <v>142</v>
      </c>
      <c r="C54" s="43" t="s">
        <v>125</v>
      </c>
      <c r="D54" s="21" t="s">
        <v>21</v>
      </c>
      <c r="E54" s="21" t="s">
        <v>64</v>
      </c>
      <c r="F54" s="21">
        <v>2</v>
      </c>
      <c r="G54" s="21">
        <v>2</v>
      </c>
      <c r="H54" s="36">
        <v>1998</v>
      </c>
      <c r="I54" s="38">
        <v>96.3</v>
      </c>
      <c r="J54" s="36">
        <v>9</v>
      </c>
      <c r="K54" s="36">
        <v>30</v>
      </c>
      <c r="L54" s="44">
        <f>SUM(J54:K54)</f>
        <v>39</v>
      </c>
      <c r="M54" s="21">
        <v>10</v>
      </c>
    </row>
    <row r="55" spans="1:14" s="18" customFormat="1" ht="17.25">
      <c r="A55" s="36">
        <v>8</v>
      </c>
      <c r="B55" s="36" t="s">
        <v>116</v>
      </c>
      <c r="C55" s="37" t="s">
        <v>102</v>
      </c>
      <c r="D55" s="21" t="s">
        <v>21</v>
      </c>
      <c r="E55" s="21" t="s">
        <v>64</v>
      </c>
      <c r="F55" s="21">
        <v>1</v>
      </c>
      <c r="G55" s="21">
        <v>2</v>
      </c>
      <c r="H55" s="36">
        <v>1999</v>
      </c>
      <c r="I55" s="38">
        <v>65.1</v>
      </c>
      <c r="J55" s="38"/>
      <c r="K55" s="38"/>
      <c r="L55" s="36">
        <v>31</v>
      </c>
      <c r="M55" s="39">
        <v>1</v>
      </c>
      <c r="N55" s="30"/>
    </row>
    <row r="56" spans="1:13" s="18" customFormat="1" ht="17.25">
      <c r="A56" s="21">
        <v>9</v>
      </c>
      <c r="B56" s="21" t="s">
        <v>115</v>
      </c>
      <c r="C56" s="43" t="s">
        <v>105</v>
      </c>
      <c r="D56" s="21" t="s">
        <v>21</v>
      </c>
      <c r="E56" s="21" t="s">
        <v>64</v>
      </c>
      <c r="F56" s="21">
        <v>1</v>
      </c>
      <c r="G56" s="21">
        <v>2</v>
      </c>
      <c r="H56" s="36">
        <v>1999</v>
      </c>
      <c r="I56" s="38">
        <v>55.7</v>
      </c>
      <c r="J56" s="36">
        <v>0</v>
      </c>
      <c r="K56" s="36">
        <v>2</v>
      </c>
      <c r="L56" s="44">
        <f>SUM(J56:K56)</f>
        <v>2</v>
      </c>
      <c r="M56" s="21">
        <v>3</v>
      </c>
    </row>
    <row r="57" spans="4:13" s="18" customFormat="1" ht="12.75" customHeight="1">
      <c r="D57" s="4"/>
      <c r="F57" s="4"/>
      <c r="G57" s="4"/>
      <c r="H57" s="4"/>
      <c r="J57" s="52"/>
      <c r="K57" s="56"/>
      <c r="L57" s="57"/>
      <c r="M57" s="48"/>
    </row>
    <row r="58" spans="1:13" s="18" customFormat="1" ht="17.25">
      <c r="A58" s="21">
        <v>1</v>
      </c>
      <c r="B58" s="21" t="s">
        <v>152</v>
      </c>
      <c r="C58" s="43" t="s">
        <v>146</v>
      </c>
      <c r="D58" s="21" t="s">
        <v>8</v>
      </c>
      <c r="E58" s="21"/>
      <c r="F58" s="21">
        <v>1</v>
      </c>
      <c r="G58" s="21">
        <v>8</v>
      </c>
      <c r="H58" s="36">
        <v>1997</v>
      </c>
      <c r="I58" s="38">
        <v>86.9</v>
      </c>
      <c r="J58" s="36">
        <v>15</v>
      </c>
      <c r="K58" s="36">
        <v>70</v>
      </c>
      <c r="L58" s="44">
        <f>SUM(J58:K58)</f>
        <v>85</v>
      </c>
      <c r="M58" s="21">
        <v>4</v>
      </c>
    </row>
    <row r="59" spans="1:13" s="18" customFormat="1" ht="17.25">
      <c r="A59" s="21">
        <v>2</v>
      </c>
      <c r="B59" s="21" t="s">
        <v>152</v>
      </c>
      <c r="C59" s="43" t="s">
        <v>144</v>
      </c>
      <c r="D59" s="21" t="s">
        <v>8</v>
      </c>
      <c r="E59" s="21" t="s">
        <v>145</v>
      </c>
      <c r="F59" s="21">
        <v>2</v>
      </c>
      <c r="G59" s="21">
        <v>1</v>
      </c>
      <c r="H59" s="36">
        <v>1998</v>
      </c>
      <c r="I59" s="38">
        <v>86.9</v>
      </c>
      <c r="J59" s="36">
        <v>16</v>
      </c>
      <c r="K59" s="36">
        <v>56</v>
      </c>
      <c r="L59" s="44">
        <f>SUM(J59:K59)</f>
        <v>72</v>
      </c>
      <c r="M59" s="21">
        <v>9</v>
      </c>
    </row>
    <row r="60" spans="1:13" s="18" customFormat="1" ht="18" thickBot="1">
      <c r="A60" s="21">
        <v>3</v>
      </c>
      <c r="B60" s="21" t="s">
        <v>152</v>
      </c>
      <c r="C60" s="43" t="s">
        <v>121</v>
      </c>
      <c r="D60" s="21" t="s">
        <v>8</v>
      </c>
      <c r="E60" s="21"/>
      <c r="F60" s="21">
        <v>2</v>
      </c>
      <c r="G60" s="21">
        <v>7</v>
      </c>
      <c r="H60" s="36">
        <v>1995</v>
      </c>
      <c r="I60" s="38">
        <v>85.9</v>
      </c>
      <c r="J60" s="36">
        <v>19</v>
      </c>
      <c r="K60" s="36">
        <v>25</v>
      </c>
      <c r="L60" s="44">
        <f>SUM(J60:K60)</f>
        <v>44</v>
      </c>
      <c r="M60" s="21">
        <v>14</v>
      </c>
    </row>
    <row r="61" spans="4:13" s="18" customFormat="1" ht="18" thickBot="1">
      <c r="D61" s="4"/>
      <c r="F61" s="4"/>
      <c r="G61" s="4"/>
      <c r="H61" s="4"/>
      <c r="J61" s="52"/>
      <c r="K61" s="56" t="s">
        <v>80</v>
      </c>
      <c r="L61" s="58">
        <f>SUM(L58:L60)</f>
        <v>201</v>
      </c>
      <c r="M61" s="48"/>
    </row>
    <row r="62" spans="4:13" s="18" customFormat="1" ht="12.75" customHeight="1">
      <c r="D62" s="4"/>
      <c r="F62" s="4"/>
      <c r="G62" s="4"/>
      <c r="H62" s="4"/>
      <c r="J62" s="52"/>
      <c r="K62" s="56"/>
      <c r="L62" s="57"/>
      <c r="M62" s="48"/>
    </row>
    <row r="63" spans="1:13" s="18" customFormat="1" ht="17.25">
      <c r="A63" s="21">
        <v>1</v>
      </c>
      <c r="B63" s="21" t="s">
        <v>115</v>
      </c>
      <c r="C63" s="43" t="s">
        <v>60</v>
      </c>
      <c r="D63" s="21" t="s">
        <v>61</v>
      </c>
      <c r="E63" s="40"/>
      <c r="F63" s="21">
        <v>3</v>
      </c>
      <c r="G63" s="21" t="s">
        <v>62</v>
      </c>
      <c r="H63" s="36">
        <v>1995</v>
      </c>
      <c r="I63" s="38">
        <v>60</v>
      </c>
      <c r="J63" s="37" t="s">
        <v>107</v>
      </c>
      <c r="K63" s="36"/>
      <c r="L63" s="44">
        <v>95</v>
      </c>
      <c r="M63" s="21" t="s">
        <v>6</v>
      </c>
    </row>
    <row r="64" spans="1:13" s="18" customFormat="1" ht="18" thickBot="1">
      <c r="A64" s="21">
        <v>2</v>
      </c>
      <c r="B64" s="21" t="s">
        <v>119</v>
      </c>
      <c r="C64" s="43" t="s">
        <v>108</v>
      </c>
      <c r="D64" s="21" t="s">
        <v>61</v>
      </c>
      <c r="E64" s="21"/>
      <c r="F64" s="21">
        <v>1</v>
      </c>
      <c r="G64" s="21">
        <v>3</v>
      </c>
      <c r="H64" s="36">
        <v>1995</v>
      </c>
      <c r="I64" s="38">
        <v>63</v>
      </c>
      <c r="J64" s="36">
        <v>10</v>
      </c>
      <c r="K64" s="36">
        <v>40</v>
      </c>
      <c r="L64" s="44">
        <f>SUM(J64:K64)</f>
        <v>50</v>
      </c>
      <c r="M64" s="21">
        <v>1</v>
      </c>
    </row>
    <row r="65" spans="4:13" s="18" customFormat="1" ht="18" thickBot="1">
      <c r="D65" s="4"/>
      <c r="F65" s="4"/>
      <c r="G65" s="4"/>
      <c r="H65" s="4"/>
      <c r="J65" s="52"/>
      <c r="K65" s="56" t="s">
        <v>80</v>
      </c>
      <c r="L65" s="58">
        <f>SUM(L63:L64)</f>
        <v>145</v>
      </c>
      <c r="M65" s="48"/>
    </row>
    <row r="66" spans="4:13" s="18" customFormat="1" ht="12.75" customHeight="1">
      <c r="D66" s="4"/>
      <c r="F66" s="4"/>
      <c r="G66" s="4"/>
      <c r="H66" s="4"/>
      <c r="J66" s="52"/>
      <c r="K66" s="56"/>
      <c r="L66" s="57"/>
      <c r="M66" s="48"/>
    </row>
    <row r="67" spans="1:13" s="18" customFormat="1" ht="17.25">
      <c r="A67" s="21">
        <v>1</v>
      </c>
      <c r="B67" s="21" t="s">
        <v>152</v>
      </c>
      <c r="C67" s="43" t="s">
        <v>72</v>
      </c>
      <c r="D67" s="21" t="s">
        <v>36</v>
      </c>
      <c r="E67" s="21" t="s">
        <v>36</v>
      </c>
      <c r="F67" s="21">
        <v>2</v>
      </c>
      <c r="G67" s="21">
        <v>3</v>
      </c>
      <c r="H67" s="36">
        <v>1995</v>
      </c>
      <c r="I67" s="38">
        <v>90</v>
      </c>
      <c r="J67" s="36">
        <v>23</v>
      </c>
      <c r="K67" s="36">
        <v>42</v>
      </c>
      <c r="L67" s="44">
        <f>SUM(J67:K67)</f>
        <v>65</v>
      </c>
      <c r="M67" s="21">
        <v>10</v>
      </c>
    </row>
    <row r="68" spans="1:13" s="18" customFormat="1" ht="17.25">
      <c r="A68" s="21">
        <v>2</v>
      </c>
      <c r="B68" s="21" t="s">
        <v>116</v>
      </c>
      <c r="C68" s="43" t="s">
        <v>112</v>
      </c>
      <c r="D68" s="21" t="s">
        <v>36</v>
      </c>
      <c r="E68" s="21" t="s">
        <v>36</v>
      </c>
      <c r="F68" s="21">
        <v>1</v>
      </c>
      <c r="G68" s="21">
        <v>2</v>
      </c>
      <c r="H68" s="36">
        <v>1999</v>
      </c>
      <c r="I68" s="38">
        <v>68.8</v>
      </c>
      <c r="J68" s="36">
        <v>7</v>
      </c>
      <c r="K68" s="36">
        <v>30</v>
      </c>
      <c r="L68" s="44">
        <f>SUM(J68:K68)</f>
        <v>37</v>
      </c>
      <c r="M68" s="21">
        <v>5</v>
      </c>
    </row>
    <row r="69" spans="1:14" s="18" customFormat="1" ht="17.25">
      <c r="A69" s="21">
        <v>3</v>
      </c>
      <c r="B69" s="36" t="s">
        <v>116</v>
      </c>
      <c r="C69" s="37" t="s">
        <v>57</v>
      </c>
      <c r="D69" s="21" t="s">
        <v>36</v>
      </c>
      <c r="E69" s="21" t="s">
        <v>36</v>
      </c>
      <c r="F69" s="21">
        <v>3</v>
      </c>
      <c r="G69" s="21">
        <v>6</v>
      </c>
      <c r="H69" s="36">
        <v>1996</v>
      </c>
      <c r="I69" s="38">
        <v>66.9</v>
      </c>
      <c r="J69" s="38"/>
      <c r="K69" s="38"/>
      <c r="L69" s="36">
        <v>17</v>
      </c>
      <c r="M69" s="39">
        <v>2</v>
      </c>
      <c r="N69" s="30"/>
    </row>
    <row r="70" spans="1:14" s="18" customFormat="1" ht="18" thickBot="1">
      <c r="A70" s="21">
        <v>4</v>
      </c>
      <c r="B70" s="36" t="s">
        <v>115</v>
      </c>
      <c r="C70" s="37" t="s">
        <v>101</v>
      </c>
      <c r="D70" s="21" t="s">
        <v>36</v>
      </c>
      <c r="E70" s="21" t="s">
        <v>36</v>
      </c>
      <c r="F70" s="21">
        <v>3</v>
      </c>
      <c r="G70" s="21">
        <v>8</v>
      </c>
      <c r="H70" s="36">
        <v>1997</v>
      </c>
      <c r="I70" s="38">
        <v>57.4</v>
      </c>
      <c r="J70" s="38"/>
      <c r="K70" s="38"/>
      <c r="L70" s="36">
        <v>11</v>
      </c>
      <c r="M70" s="39">
        <v>1</v>
      </c>
      <c r="N70" s="30"/>
    </row>
    <row r="71" spans="4:13" s="18" customFormat="1" ht="18" thickBot="1">
      <c r="D71" s="4"/>
      <c r="F71" s="4"/>
      <c r="G71" s="4"/>
      <c r="H71" s="4"/>
      <c r="J71" s="52"/>
      <c r="K71" s="56" t="s">
        <v>80</v>
      </c>
      <c r="L71" s="58">
        <f>SUM(L67:L70)</f>
        <v>130</v>
      </c>
      <c r="M71" s="48"/>
    </row>
    <row r="72" spans="4:13" s="18" customFormat="1" ht="12.75" customHeight="1">
      <c r="D72" s="4"/>
      <c r="F72" s="4"/>
      <c r="G72" s="4"/>
      <c r="H72" s="4"/>
      <c r="J72" s="52"/>
      <c r="K72" s="56"/>
      <c r="L72" s="57"/>
      <c r="M72" s="48"/>
    </row>
    <row r="73" spans="1:13" s="18" customFormat="1" ht="18" thickBot="1">
      <c r="A73" s="21">
        <v>1</v>
      </c>
      <c r="B73" s="21" t="s">
        <v>120</v>
      </c>
      <c r="C73" s="43" t="s">
        <v>131</v>
      </c>
      <c r="D73" s="21" t="s">
        <v>132</v>
      </c>
      <c r="E73" s="21"/>
      <c r="F73" s="21">
        <v>2</v>
      </c>
      <c r="G73" s="21">
        <v>3</v>
      </c>
      <c r="H73" s="36">
        <v>1996</v>
      </c>
      <c r="I73" s="38">
        <v>73.5</v>
      </c>
      <c r="J73" s="36">
        <v>13</v>
      </c>
      <c r="K73" s="36">
        <v>81</v>
      </c>
      <c r="L73" s="44">
        <f>SUM(J73:K73)</f>
        <v>94</v>
      </c>
      <c r="M73" s="21">
        <v>1</v>
      </c>
    </row>
    <row r="74" spans="4:13" s="18" customFormat="1" ht="18" thickBot="1">
      <c r="D74" s="4"/>
      <c r="F74" s="4"/>
      <c r="G74" s="4"/>
      <c r="H74" s="4"/>
      <c r="J74" s="52"/>
      <c r="K74" s="56" t="s">
        <v>80</v>
      </c>
      <c r="L74" s="58">
        <f>SUM(L73)</f>
        <v>94</v>
      </c>
      <c r="M74" s="48"/>
    </row>
    <row r="75" spans="4:13" s="18" customFormat="1" ht="12.75" customHeight="1">
      <c r="D75" s="4"/>
      <c r="F75" s="4"/>
      <c r="G75" s="4"/>
      <c r="H75" s="4"/>
      <c r="J75" s="52"/>
      <c r="K75" s="56"/>
      <c r="L75" s="57"/>
      <c r="M75" s="48"/>
    </row>
    <row r="76" spans="1:13" s="18" customFormat="1" ht="18" thickBot="1">
      <c r="A76" s="21">
        <v>1</v>
      </c>
      <c r="B76" s="21" t="s">
        <v>152</v>
      </c>
      <c r="C76" s="43" t="s">
        <v>147</v>
      </c>
      <c r="D76" s="21" t="s">
        <v>70</v>
      </c>
      <c r="E76" s="21"/>
      <c r="F76" s="21">
        <v>1</v>
      </c>
      <c r="G76" s="21">
        <v>1</v>
      </c>
      <c r="H76" s="36">
        <v>1999</v>
      </c>
      <c r="I76" s="38">
        <v>83.8</v>
      </c>
      <c r="J76" s="36">
        <v>7</v>
      </c>
      <c r="K76" s="36">
        <v>25</v>
      </c>
      <c r="L76" s="44">
        <f>SUM(J76:K76)</f>
        <v>32</v>
      </c>
      <c r="M76" s="21">
        <v>16</v>
      </c>
    </row>
    <row r="77" spans="4:13" s="18" customFormat="1" ht="18" thickBot="1">
      <c r="D77" s="4"/>
      <c r="F77" s="4"/>
      <c r="G77" s="4"/>
      <c r="H77" s="4"/>
      <c r="J77" s="52"/>
      <c r="K77" s="56" t="s">
        <v>80</v>
      </c>
      <c r="L77" s="58">
        <f>SUM(L76)</f>
        <v>32</v>
      </c>
      <c r="M77" s="48"/>
    </row>
    <row r="78" spans="4:13" s="18" customFormat="1" ht="12.75" customHeight="1">
      <c r="D78" s="4"/>
      <c r="F78" s="4"/>
      <c r="G78" s="4"/>
      <c r="H78" s="4"/>
      <c r="J78" s="52"/>
      <c r="K78" s="56"/>
      <c r="L78" s="57"/>
      <c r="M78" s="48"/>
    </row>
    <row r="79" spans="1:12" s="18" customFormat="1" ht="17.25">
      <c r="A79" s="18" t="s">
        <v>11</v>
      </c>
      <c r="D79" s="4"/>
      <c r="F79" s="4"/>
      <c r="G79" s="4"/>
      <c r="H79" s="19" t="s">
        <v>12</v>
      </c>
      <c r="J79" s="52"/>
      <c r="K79" s="53"/>
      <c r="L79" s="52"/>
    </row>
  </sheetData>
  <sheetProtection/>
  <mergeCells count="3">
    <mergeCell ref="A1:M1"/>
    <mergeCell ref="A2:M2"/>
    <mergeCell ref="A3:M3"/>
  </mergeCells>
  <printOptions horizontalCentered="1"/>
  <pageMargins left="0.7480314960629921" right="0.2362204724409449" top="0.33" bottom="0.55" header="0.1968503937007874" footer="0.22"/>
  <pageSetup fitToHeight="2" fitToWidth="1" horizontalDpi="600" verticalDpi="600" orientation="portrait" paperSize="9" scale="82" r:id="rId1"/>
  <headerFooter alignWithMargins="0">
    <oddFooter>&amp;LВиконавець: Пархоменко В.К.
Файл: &amp;F  Лист:&amp;A&amp;RСтор. &amp;P  із &amp;N</oddFooter>
  </headerFooter>
  <ignoredErrors>
    <ignoredError sqref="L76 L73 L67:L68 L64 L58:L60 L54:L56 L47:L52 L38:L43 L45 L31:L35 L10:L14 L16:L28" formulaRange="1"/>
    <ignoredError sqref="L15" formula="1" formulaRange="1"/>
    <ignoredError sqref="B9:B12 B16:B20 B31:B35 B41 B51 B54" numberStoredAsText="1"/>
    <ignoredError sqref="L44 L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="70" zoomScaleNormal="70" zoomScalePageLayoutView="0" workbookViewId="0" topLeftCell="A1">
      <selection activeCell="N60" sqref="N60"/>
    </sheetView>
  </sheetViews>
  <sheetFormatPr defaultColWidth="9.125" defaultRowHeight="12.75"/>
  <cols>
    <col min="1" max="1" width="4.00390625" style="62" customWidth="1"/>
    <col min="2" max="2" width="5.75390625" style="62" customWidth="1"/>
    <col min="3" max="3" width="8.125" style="62" customWidth="1"/>
    <col min="4" max="4" width="10.75390625" style="63" customWidth="1"/>
    <col min="5" max="5" width="5.875" style="63" customWidth="1"/>
    <col min="6" max="6" width="26.125" style="62" customWidth="1"/>
    <col min="7" max="7" width="11.375" style="70" customWidth="1"/>
    <col min="8" max="8" width="11.00390625" style="62" customWidth="1"/>
    <col min="9" max="9" width="5.50390625" style="62" customWidth="1"/>
    <col min="10" max="10" width="5.50390625" style="61" customWidth="1"/>
    <col min="11" max="11" width="9.125" style="61" customWidth="1"/>
    <col min="12" max="16384" width="9.125" style="62" customWidth="1"/>
  </cols>
  <sheetData>
    <row r="1" spans="1:11" ht="15">
      <c r="A1" s="77" t="s">
        <v>100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5">
      <c r="A2" s="87" t="s">
        <v>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">
      <c r="A3" s="87" t="s">
        <v>13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0" ht="19.5" customHeight="1">
      <c r="A4" s="63" t="s">
        <v>17</v>
      </c>
      <c r="B4" s="63"/>
      <c r="C4" s="63"/>
      <c r="G4" s="61"/>
      <c r="J4" s="5" t="s">
        <v>97</v>
      </c>
    </row>
    <row r="5" spans="7:10" ht="15">
      <c r="G5" s="61"/>
      <c r="J5" s="62"/>
    </row>
    <row r="6" spans="2:11" s="67" customFormat="1" ht="15">
      <c r="B6" s="67" t="s">
        <v>154</v>
      </c>
      <c r="D6" s="68"/>
      <c r="E6" s="78">
        <v>51</v>
      </c>
      <c r="F6" s="88" t="s">
        <v>155</v>
      </c>
      <c r="G6" s="69">
        <v>4</v>
      </c>
      <c r="K6" s="79"/>
    </row>
    <row r="7" spans="1:11" s="18" customFormat="1" ht="56.25" customHeight="1">
      <c r="A7" s="64" t="s">
        <v>93</v>
      </c>
      <c r="B7" s="64" t="s">
        <v>79</v>
      </c>
      <c r="C7" s="64" t="s">
        <v>95</v>
      </c>
      <c r="D7" s="65" t="s">
        <v>32</v>
      </c>
      <c r="E7" s="20" t="s">
        <v>30</v>
      </c>
      <c r="F7" s="66" t="s">
        <v>0</v>
      </c>
      <c r="G7" s="65" t="s">
        <v>42</v>
      </c>
      <c r="H7" s="65" t="s">
        <v>34</v>
      </c>
      <c r="I7" s="22" t="s">
        <v>2</v>
      </c>
      <c r="J7" s="22" t="s">
        <v>3</v>
      </c>
      <c r="K7" s="65" t="s">
        <v>33</v>
      </c>
    </row>
    <row r="8" spans="1:11" s="18" customFormat="1" ht="17.25">
      <c r="A8" s="80">
        <v>1</v>
      </c>
      <c r="B8" s="80">
        <v>1</v>
      </c>
      <c r="C8" s="80" t="s">
        <v>153</v>
      </c>
      <c r="D8" s="80" t="s">
        <v>152</v>
      </c>
      <c r="E8" s="80">
        <v>1</v>
      </c>
      <c r="F8" s="81" t="s">
        <v>44</v>
      </c>
      <c r="G8" s="80" t="s">
        <v>16</v>
      </c>
      <c r="H8" s="80" t="s">
        <v>56</v>
      </c>
      <c r="I8" s="80">
        <v>4</v>
      </c>
      <c r="J8" s="80">
        <v>6</v>
      </c>
      <c r="K8" s="80">
        <v>112</v>
      </c>
    </row>
    <row r="9" spans="1:11" s="18" customFormat="1" ht="17.25">
      <c r="A9" s="80">
        <v>2</v>
      </c>
      <c r="B9" s="80">
        <v>2</v>
      </c>
      <c r="C9" s="80" t="s">
        <v>153</v>
      </c>
      <c r="D9" s="80" t="s">
        <v>152</v>
      </c>
      <c r="E9" s="80">
        <v>2</v>
      </c>
      <c r="F9" s="81" t="s">
        <v>69</v>
      </c>
      <c r="G9" s="80" t="s">
        <v>16</v>
      </c>
      <c r="H9" s="80" t="s">
        <v>56</v>
      </c>
      <c r="I9" s="80">
        <v>2</v>
      </c>
      <c r="J9" s="80">
        <v>2</v>
      </c>
      <c r="K9" s="80">
        <v>109</v>
      </c>
    </row>
    <row r="10" spans="1:11" s="18" customFormat="1" ht="17.25">
      <c r="A10" s="80">
        <v>3</v>
      </c>
      <c r="B10" s="80">
        <v>3</v>
      </c>
      <c r="C10" s="80" t="s">
        <v>153</v>
      </c>
      <c r="D10" s="80" t="s">
        <v>152</v>
      </c>
      <c r="E10" s="80">
        <v>6</v>
      </c>
      <c r="F10" s="81" t="s">
        <v>71</v>
      </c>
      <c r="G10" s="80" t="s">
        <v>16</v>
      </c>
      <c r="H10" s="80" t="s">
        <v>56</v>
      </c>
      <c r="I10" s="80">
        <v>4</v>
      </c>
      <c r="J10" s="80">
        <v>2</v>
      </c>
      <c r="K10" s="80">
        <v>80</v>
      </c>
    </row>
    <row r="11" spans="1:11" s="18" customFormat="1" ht="17.25">
      <c r="A11" s="80">
        <v>4</v>
      </c>
      <c r="B11" s="80">
        <v>4</v>
      </c>
      <c r="C11" s="80" t="s">
        <v>153</v>
      </c>
      <c r="D11" s="82" t="s">
        <v>142</v>
      </c>
      <c r="E11" s="80">
        <v>6</v>
      </c>
      <c r="F11" s="81" t="s">
        <v>137</v>
      </c>
      <c r="G11" s="80" t="s">
        <v>16</v>
      </c>
      <c r="H11" s="80"/>
      <c r="I11" s="80" t="s">
        <v>18</v>
      </c>
      <c r="J11" s="80"/>
      <c r="K11" s="80">
        <v>75</v>
      </c>
    </row>
    <row r="12" spans="1:11" s="18" customFormat="1" ht="17.25">
      <c r="A12" s="80">
        <v>5</v>
      </c>
      <c r="B12" s="80">
        <v>5</v>
      </c>
      <c r="C12" s="80" t="s">
        <v>153</v>
      </c>
      <c r="D12" s="80" t="s">
        <v>116</v>
      </c>
      <c r="E12" s="80">
        <v>3</v>
      </c>
      <c r="F12" s="81" t="s">
        <v>113</v>
      </c>
      <c r="G12" s="80" t="s">
        <v>16</v>
      </c>
      <c r="H12" s="80" t="s">
        <v>56</v>
      </c>
      <c r="I12" s="80">
        <v>2</v>
      </c>
      <c r="J12" s="80">
        <v>1</v>
      </c>
      <c r="K12" s="80">
        <v>45</v>
      </c>
    </row>
    <row r="13" spans="1:11" s="18" customFormat="1" ht="17.25">
      <c r="A13" s="80">
        <v>6</v>
      </c>
      <c r="B13" s="80">
        <v>6</v>
      </c>
      <c r="C13" s="80" t="s">
        <v>153</v>
      </c>
      <c r="D13" s="80" t="s">
        <v>152</v>
      </c>
      <c r="E13" s="80">
        <v>15</v>
      </c>
      <c r="F13" s="81" t="s">
        <v>149</v>
      </c>
      <c r="G13" s="80" t="s">
        <v>16</v>
      </c>
      <c r="H13" s="80" t="s">
        <v>56</v>
      </c>
      <c r="I13" s="80">
        <v>2</v>
      </c>
      <c r="J13" s="80">
        <v>4</v>
      </c>
      <c r="K13" s="80">
        <v>42</v>
      </c>
    </row>
    <row r="14" spans="1:11" s="18" customFormat="1" ht="17.25">
      <c r="A14" s="80">
        <v>7</v>
      </c>
      <c r="B14" s="80">
        <v>7</v>
      </c>
      <c r="C14" s="80" t="s">
        <v>153</v>
      </c>
      <c r="D14" s="80" t="s">
        <v>120</v>
      </c>
      <c r="E14" s="80"/>
      <c r="F14" s="81" t="s">
        <v>130</v>
      </c>
      <c r="G14" s="80" t="s">
        <v>16</v>
      </c>
      <c r="H14" s="80" t="s">
        <v>56</v>
      </c>
      <c r="I14" s="80">
        <v>1</v>
      </c>
      <c r="J14" s="80" t="s">
        <v>68</v>
      </c>
      <c r="K14" s="80">
        <v>30</v>
      </c>
    </row>
    <row r="15" spans="1:11" s="18" customFormat="1" ht="12.75" customHeight="1">
      <c r="A15" s="80">
        <v>8</v>
      </c>
      <c r="B15" s="80">
        <v>1</v>
      </c>
      <c r="C15" s="80" t="s">
        <v>153</v>
      </c>
      <c r="D15" s="80" t="s">
        <v>152</v>
      </c>
      <c r="E15" s="80">
        <v>10</v>
      </c>
      <c r="F15" s="81" t="s">
        <v>72</v>
      </c>
      <c r="G15" s="80" t="s">
        <v>36</v>
      </c>
      <c r="H15" s="80" t="s">
        <v>36</v>
      </c>
      <c r="I15" s="80">
        <v>2</v>
      </c>
      <c r="J15" s="80">
        <v>3</v>
      </c>
      <c r="K15" s="80">
        <v>65</v>
      </c>
    </row>
    <row r="16" spans="1:11" s="18" customFormat="1" ht="17.25">
      <c r="A16" s="80">
        <v>9</v>
      </c>
      <c r="B16" s="80">
        <v>2</v>
      </c>
      <c r="C16" s="80" t="s">
        <v>153</v>
      </c>
      <c r="D16" s="80" t="s">
        <v>116</v>
      </c>
      <c r="E16" s="80">
        <v>5</v>
      </c>
      <c r="F16" s="81" t="s">
        <v>112</v>
      </c>
      <c r="G16" s="80" t="s">
        <v>36</v>
      </c>
      <c r="H16" s="80" t="s">
        <v>36</v>
      </c>
      <c r="I16" s="80">
        <v>1</v>
      </c>
      <c r="J16" s="80">
        <v>2</v>
      </c>
      <c r="K16" s="80">
        <v>37</v>
      </c>
    </row>
    <row r="17" spans="1:11" s="18" customFormat="1" ht="12.75" customHeight="1">
      <c r="A17" s="80">
        <v>10</v>
      </c>
      <c r="B17" s="80">
        <v>3</v>
      </c>
      <c r="C17" s="80" t="s">
        <v>153</v>
      </c>
      <c r="D17" s="83" t="s">
        <v>116</v>
      </c>
      <c r="E17" s="84">
        <v>2</v>
      </c>
      <c r="F17" s="85" t="s">
        <v>57</v>
      </c>
      <c r="G17" s="80" t="s">
        <v>36</v>
      </c>
      <c r="H17" s="80" t="s">
        <v>36</v>
      </c>
      <c r="I17" s="80">
        <v>3</v>
      </c>
      <c r="J17" s="80">
        <v>6</v>
      </c>
      <c r="K17" s="80">
        <v>17</v>
      </c>
    </row>
    <row r="18" spans="1:11" s="18" customFormat="1" ht="17.25">
      <c r="A18" s="80">
        <v>11</v>
      </c>
      <c r="B18" s="80">
        <v>4</v>
      </c>
      <c r="C18" s="80" t="s">
        <v>153</v>
      </c>
      <c r="D18" s="83" t="s">
        <v>115</v>
      </c>
      <c r="E18" s="84">
        <v>1</v>
      </c>
      <c r="F18" s="85" t="s">
        <v>101</v>
      </c>
      <c r="G18" s="80" t="s">
        <v>36</v>
      </c>
      <c r="H18" s="80" t="s">
        <v>36</v>
      </c>
      <c r="I18" s="80">
        <v>3</v>
      </c>
      <c r="J18" s="80">
        <v>8</v>
      </c>
      <c r="K18" s="80">
        <v>11</v>
      </c>
    </row>
    <row r="19" spans="1:11" s="18" customFormat="1" ht="17.25">
      <c r="A19" s="80">
        <v>12</v>
      </c>
      <c r="B19" s="80">
        <v>1</v>
      </c>
      <c r="C19" s="80" t="s">
        <v>153</v>
      </c>
      <c r="D19" s="80" t="s">
        <v>152</v>
      </c>
      <c r="E19" s="80">
        <v>4</v>
      </c>
      <c r="F19" s="81" t="s">
        <v>146</v>
      </c>
      <c r="G19" s="80" t="s">
        <v>8</v>
      </c>
      <c r="H19" s="80"/>
      <c r="I19" s="80">
        <v>1</v>
      </c>
      <c r="J19" s="80">
        <v>8</v>
      </c>
      <c r="K19" s="80">
        <v>85</v>
      </c>
    </row>
    <row r="20" spans="1:11" s="18" customFormat="1" ht="17.25">
      <c r="A20" s="80">
        <v>13</v>
      </c>
      <c r="B20" s="80">
        <v>2</v>
      </c>
      <c r="C20" s="80" t="s">
        <v>153</v>
      </c>
      <c r="D20" s="80" t="s">
        <v>152</v>
      </c>
      <c r="E20" s="80">
        <v>9</v>
      </c>
      <c r="F20" s="81" t="s">
        <v>144</v>
      </c>
      <c r="G20" s="80" t="s">
        <v>8</v>
      </c>
      <c r="H20" s="80" t="s">
        <v>145</v>
      </c>
      <c r="I20" s="80">
        <v>2</v>
      </c>
      <c r="J20" s="80">
        <v>1</v>
      </c>
      <c r="K20" s="80">
        <v>72</v>
      </c>
    </row>
    <row r="21" spans="1:11" s="18" customFormat="1" ht="17.25">
      <c r="A21" s="80">
        <v>14</v>
      </c>
      <c r="B21" s="80">
        <v>3</v>
      </c>
      <c r="C21" s="80" t="s">
        <v>153</v>
      </c>
      <c r="D21" s="80" t="s">
        <v>152</v>
      </c>
      <c r="E21" s="80">
        <v>14</v>
      </c>
      <c r="F21" s="81" t="s">
        <v>121</v>
      </c>
      <c r="G21" s="80" t="s">
        <v>8</v>
      </c>
      <c r="H21" s="80"/>
      <c r="I21" s="80">
        <v>2</v>
      </c>
      <c r="J21" s="80">
        <v>7</v>
      </c>
      <c r="K21" s="80">
        <v>44</v>
      </c>
    </row>
    <row r="22" spans="1:11" s="18" customFormat="1" ht="17.25">
      <c r="A22" s="80">
        <v>15</v>
      </c>
      <c r="B22" s="80">
        <v>1</v>
      </c>
      <c r="C22" s="80" t="s">
        <v>153</v>
      </c>
      <c r="D22" s="80" t="s">
        <v>152</v>
      </c>
      <c r="E22" s="80">
        <v>16</v>
      </c>
      <c r="F22" s="81" t="s">
        <v>147</v>
      </c>
      <c r="G22" s="80" t="s">
        <v>70</v>
      </c>
      <c r="H22" s="80"/>
      <c r="I22" s="80">
        <v>1</v>
      </c>
      <c r="J22" s="80">
        <v>1</v>
      </c>
      <c r="K22" s="80">
        <v>32</v>
      </c>
    </row>
    <row r="23" spans="1:11" s="18" customFormat="1" ht="12.75" customHeight="1">
      <c r="A23" s="80">
        <v>16</v>
      </c>
      <c r="B23" s="80">
        <v>1</v>
      </c>
      <c r="C23" s="80" t="s">
        <v>153</v>
      </c>
      <c r="D23" s="80" t="s">
        <v>115</v>
      </c>
      <c r="E23" s="80" t="s">
        <v>6</v>
      </c>
      <c r="F23" s="81" t="s">
        <v>60</v>
      </c>
      <c r="G23" s="80" t="s">
        <v>61</v>
      </c>
      <c r="H23" s="86"/>
      <c r="I23" s="80">
        <v>3</v>
      </c>
      <c r="J23" s="80" t="s">
        <v>62</v>
      </c>
      <c r="K23" s="80">
        <v>95</v>
      </c>
    </row>
    <row r="24" spans="1:11" s="18" customFormat="1" ht="17.25">
      <c r="A24" s="80">
        <v>17</v>
      </c>
      <c r="B24" s="80">
        <v>2</v>
      </c>
      <c r="C24" s="80" t="s">
        <v>153</v>
      </c>
      <c r="D24" s="80" t="s">
        <v>119</v>
      </c>
      <c r="E24" s="80">
        <v>1</v>
      </c>
      <c r="F24" s="81" t="s">
        <v>108</v>
      </c>
      <c r="G24" s="80" t="s">
        <v>61</v>
      </c>
      <c r="H24" s="80"/>
      <c r="I24" s="80">
        <v>1</v>
      </c>
      <c r="J24" s="80">
        <v>3</v>
      </c>
      <c r="K24" s="80">
        <v>50</v>
      </c>
    </row>
    <row r="25" spans="1:11" s="18" customFormat="1" ht="17.25">
      <c r="A25" s="80">
        <v>18</v>
      </c>
      <c r="B25" s="80">
        <v>1</v>
      </c>
      <c r="C25" s="80" t="s">
        <v>153</v>
      </c>
      <c r="D25" s="82" t="s">
        <v>142</v>
      </c>
      <c r="E25" s="80" t="s">
        <v>6</v>
      </c>
      <c r="F25" s="81" t="s">
        <v>76</v>
      </c>
      <c r="G25" s="80" t="s">
        <v>14</v>
      </c>
      <c r="H25" s="80"/>
      <c r="I25" s="80">
        <v>2</v>
      </c>
      <c r="J25" s="80">
        <v>2</v>
      </c>
      <c r="K25" s="80">
        <v>120</v>
      </c>
    </row>
    <row r="26" spans="1:11" s="18" customFormat="1" ht="17.25">
      <c r="A26" s="80">
        <v>19</v>
      </c>
      <c r="B26" s="80">
        <v>2</v>
      </c>
      <c r="C26" s="80" t="s">
        <v>153</v>
      </c>
      <c r="D26" s="82" t="s">
        <v>142</v>
      </c>
      <c r="E26" s="80">
        <v>3</v>
      </c>
      <c r="F26" s="81" t="s">
        <v>28</v>
      </c>
      <c r="G26" s="80" t="s">
        <v>14</v>
      </c>
      <c r="H26" s="80" t="s">
        <v>75</v>
      </c>
      <c r="I26" s="80" t="s">
        <v>18</v>
      </c>
      <c r="J26" s="80"/>
      <c r="K26" s="80">
        <v>100</v>
      </c>
    </row>
    <row r="27" spans="1:11" s="18" customFormat="1" ht="17.25">
      <c r="A27" s="80">
        <v>20</v>
      </c>
      <c r="B27" s="80">
        <v>3</v>
      </c>
      <c r="C27" s="80" t="s">
        <v>153</v>
      </c>
      <c r="D27" s="80" t="s">
        <v>152</v>
      </c>
      <c r="E27" s="80">
        <v>3</v>
      </c>
      <c r="F27" s="81" t="s">
        <v>151</v>
      </c>
      <c r="G27" s="80" t="s">
        <v>14</v>
      </c>
      <c r="H27" s="80"/>
      <c r="I27" s="80">
        <v>2</v>
      </c>
      <c r="J27" s="80">
        <v>4</v>
      </c>
      <c r="K27" s="80">
        <v>93</v>
      </c>
    </row>
    <row r="28" spans="1:11" s="18" customFormat="1" ht="12.75" customHeight="1">
      <c r="A28" s="80">
        <v>21</v>
      </c>
      <c r="B28" s="80">
        <v>4</v>
      </c>
      <c r="C28" s="80" t="s">
        <v>153</v>
      </c>
      <c r="D28" s="82" t="s">
        <v>142</v>
      </c>
      <c r="E28" s="80">
        <v>4</v>
      </c>
      <c r="F28" s="81" t="s">
        <v>140</v>
      </c>
      <c r="G28" s="80" t="s">
        <v>14</v>
      </c>
      <c r="H28" s="80"/>
      <c r="I28" s="80" t="s">
        <v>18</v>
      </c>
      <c r="J28" s="80"/>
      <c r="K28" s="80">
        <v>89</v>
      </c>
    </row>
    <row r="29" spans="1:11" s="18" customFormat="1" ht="17.25">
      <c r="A29" s="80">
        <v>22</v>
      </c>
      <c r="B29" s="80">
        <v>5</v>
      </c>
      <c r="C29" s="80" t="s">
        <v>153</v>
      </c>
      <c r="D29" s="80" t="s">
        <v>134</v>
      </c>
      <c r="E29" s="80">
        <v>2</v>
      </c>
      <c r="F29" s="81" t="s">
        <v>135</v>
      </c>
      <c r="G29" s="80" t="s">
        <v>14</v>
      </c>
      <c r="H29" s="80"/>
      <c r="I29" s="80">
        <v>2</v>
      </c>
      <c r="J29" s="80">
        <v>4</v>
      </c>
      <c r="K29" s="80">
        <v>88</v>
      </c>
    </row>
    <row r="30" spans="1:11" s="18" customFormat="1" ht="17.25">
      <c r="A30" s="80">
        <v>23</v>
      </c>
      <c r="B30" s="80">
        <v>6</v>
      </c>
      <c r="C30" s="80" t="s">
        <v>153</v>
      </c>
      <c r="D30" s="80" t="s">
        <v>152</v>
      </c>
      <c r="E30" s="80">
        <v>7</v>
      </c>
      <c r="F30" s="81" t="s">
        <v>150</v>
      </c>
      <c r="G30" s="80" t="s">
        <v>14</v>
      </c>
      <c r="H30" s="80"/>
      <c r="I30" s="80">
        <v>2</v>
      </c>
      <c r="J30" s="80">
        <v>2</v>
      </c>
      <c r="K30" s="80">
        <v>80</v>
      </c>
    </row>
    <row r="31" spans="1:11" s="18" customFormat="1" ht="12.75" customHeight="1">
      <c r="A31" s="80">
        <v>24</v>
      </c>
      <c r="B31" s="80">
        <v>7</v>
      </c>
      <c r="C31" s="80" t="s">
        <v>153</v>
      </c>
      <c r="D31" s="82" t="s">
        <v>142</v>
      </c>
      <c r="E31" s="80">
        <v>5</v>
      </c>
      <c r="F31" s="81" t="s">
        <v>141</v>
      </c>
      <c r="G31" s="80" t="s">
        <v>14</v>
      </c>
      <c r="H31" s="80"/>
      <c r="I31" s="80" t="s">
        <v>18</v>
      </c>
      <c r="J31" s="80"/>
      <c r="K31" s="80">
        <v>77</v>
      </c>
    </row>
    <row r="32" spans="1:11" s="18" customFormat="1" ht="17.25">
      <c r="A32" s="80">
        <v>25</v>
      </c>
      <c r="B32" s="80">
        <v>8</v>
      </c>
      <c r="C32" s="80" t="s">
        <v>153</v>
      </c>
      <c r="D32" s="82" t="s">
        <v>142</v>
      </c>
      <c r="E32" s="80">
        <v>7</v>
      </c>
      <c r="F32" s="81" t="s">
        <v>138</v>
      </c>
      <c r="G32" s="80" t="s">
        <v>14</v>
      </c>
      <c r="H32" s="80"/>
      <c r="I32" s="80">
        <v>1</v>
      </c>
      <c r="J32" s="80">
        <v>3</v>
      </c>
      <c r="K32" s="80">
        <v>69</v>
      </c>
    </row>
    <row r="33" spans="1:11" s="18" customFormat="1" ht="17.25">
      <c r="A33" s="80">
        <v>26</v>
      </c>
      <c r="B33" s="80">
        <v>9</v>
      </c>
      <c r="C33" s="80" t="s">
        <v>153</v>
      </c>
      <c r="D33" s="80" t="s">
        <v>134</v>
      </c>
      <c r="E33" s="80">
        <v>3</v>
      </c>
      <c r="F33" s="81" t="s">
        <v>73</v>
      </c>
      <c r="G33" s="80" t="s">
        <v>14</v>
      </c>
      <c r="H33" s="80"/>
      <c r="I33" s="80">
        <v>4</v>
      </c>
      <c r="J33" s="80">
        <v>2</v>
      </c>
      <c r="K33" s="80">
        <v>69</v>
      </c>
    </row>
    <row r="34" spans="1:11" s="18" customFormat="1" ht="17.25">
      <c r="A34" s="80">
        <v>27</v>
      </c>
      <c r="B34" s="80">
        <v>10</v>
      </c>
      <c r="C34" s="80" t="s">
        <v>153</v>
      </c>
      <c r="D34" s="80" t="s">
        <v>116</v>
      </c>
      <c r="E34" s="80">
        <v>1</v>
      </c>
      <c r="F34" s="81" t="s">
        <v>111</v>
      </c>
      <c r="G34" s="80" t="s">
        <v>14</v>
      </c>
      <c r="H34" s="80"/>
      <c r="I34" s="80">
        <v>1</v>
      </c>
      <c r="J34" s="80">
        <v>5</v>
      </c>
      <c r="K34" s="80">
        <v>67</v>
      </c>
    </row>
    <row r="35" spans="1:11" s="18" customFormat="1" ht="12.75" customHeight="1">
      <c r="A35" s="80">
        <v>28</v>
      </c>
      <c r="B35" s="80">
        <v>11</v>
      </c>
      <c r="C35" s="80" t="s">
        <v>153</v>
      </c>
      <c r="D35" s="82" t="s">
        <v>142</v>
      </c>
      <c r="E35" s="80">
        <v>9</v>
      </c>
      <c r="F35" s="81" t="s">
        <v>139</v>
      </c>
      <c r="G35" s="80" t="s">
        <v>14</v>
      </c>
      <c r="H35" s="80"/>
      <c r="I35" s="80">
        <v>1</v>
      </c>
      <c r="J35" s="80">
        <v>4</v>
      </c>
      <c r="K35" s="80">
        <v>62</v>
      </c>
    </row>
    <row r="36" spans="1:11" s="18" customFormat="1" ht="17.25">
      <c r="A36" s="80">
        <v>29</v>
      </c>
      <c r="B36" s="80">
        <v>12</v>
      </c>
      <c r="C36" s="80" t="s">
        <v>153</v>
      </c>
      <c r="D36" s="80" t="s">
        <v>152</v>
      </c>
      <c r="E36" s="80">
        <v>11</v>
      </c>
      <c r="F36" s="81" t="s">
        <v>148</v>
      </c>
      <c r="G36" s="80" t="s">
        <v>14</v>
      </c>
      <c r="H36" s="80"/>
      <c r="I36" s="80">
        <v>4</v>
      </c>
      <c r="J36" s="80">
        <v>1</v>
      </c>
      <c r="K36" s="80">
        <v>62</v>
      </c>
    </row>
    <row r="37" spans="1:11" s="18" customFormat="1" ht="17.25">
      <c r="A37" s="80">
        <v>30</v>
      </c>
      <c r="B37" s="80">
        <v>13</v>
      </c>
      <c r="C37" s="80" t="s">
        <v>153</v>
      </c>
      <c r="D37" s="80" t="s">
        <v>115</v>
      </c>
      <c r="E37" s="80">
        <v>1</v>
      </c>
      <c r="F37" s="81" t="s">
        <v>65</v>
      </c>
      <c r="G37" s="80" t="s">
        <v>14</v>
      </c>
      <c r="H37" s="80" t="s">
        <v>75</v>
      </c>
      <c r="I37" s="80">
        <v>4</v>
      </c>
      <c r="J37" s="80">
        <v>2</v>
      </c>
      <c r="K37" s="80">
        <v>56</v>
      </c>
    </row>
    <row r="38" spans="1:11" s="18" customFormat="1" ht="17.25">
      <c r="A38" s="80">
        <v>31</v>
      </c>
      <c r="B38" s="80">
        <v>14</v>
      </c>
      <c r="C38" s="80" t="s">
        <v>153</v>
      </c>
      <c r="D38" s="80" t="s">
        <v>152</v>
      </c>
      <c r="E38" s="80">
        <v>12</v>
      </c>
      <c r="F38" s="81" t="s">
        <v>143</v>
      </c>
      <c r="G38" s="80" t="s">
        <v>14</v>
      </c>
      <c r="H38" s="80"/>
      <c r="I38" s="80">
        <v>3</v>
      </c>
      <c r="J38" s="80">
        <v>2</v>
      </c>
      <c r="K38" s="80">
        <v>50</v>
      </c>
    </row>
    <row r="39" spans="1:11" s="18" customFormat="1" ht="17.25">
      <c r="A39" s="80">
        <v>32</v>
      </c>
      <c r="B39" s="80">
        <v>15</v>
      </c>
      <c r="C39" s="80" t="s">
        <v>153</v>
      </c>
      <c r="D39" s="80" t="s">
        <v>119</v>
      </c>
      <c r="E39" s="80">
        <v>2</v>
      </c>
      <c r="F39" s="81" t="s">
        <v>109</v>
      </c>
      <c r="G39" s="80" t="s">
        <v>14</v>
      </c>
      <c r="H39" s="80"/>
      <c r="I39" s="80">
        <v>4</v>
      </c>
      <c r="J39" s="80">
        <v>1</v>
      </c>
      <c r="K39" s="80">
        <v>48</v>
      </c>
    </row>
    <row r="40" spans="1:11" s="18" customFormat="1" ht="17.25">
      <c r="A40" s="80">
        <v>33</v>
      </c>
      <c r="B40" s="80">
        <v>16</v>
      </c>
      <c r="C40" s="80" t="s">
        <v>153</v>
      </c>
      <c r="D40" s="80" t="s">
        <v>134</v>
      </c>
      <c r="E40" s="80">
        <v>4</v>
      </c>
      <c r="F40" s="81" t="s">
        <v>136</v>
      </c>
      <c r="G40" s="80" t="s">
        <v>14</v>
      </c>
      <c r="H40" s="80"/>
      <c r="I40" s="80">
        <v>3</v>
      </c>
      <c r="J40" s="80">
        <v>2</v>
      </c>
      <c r="K40" s="80">
        <v>48</v>
      </c>
    </row>
    <row r="41" spans="1:11" s="18" customFormat="1" ht="17.25">
      <c r="A41" s="80">
        <v>34</v>
      </c>
      <c r="B41" s="80">
        <v>17</v>
      </c>
      <c r="C41" s="80" t="s">
        <v>153</v>
      </c>
      <c r="D41" s="80" t="s">
        <v>120</v>
      </c>
      <c r="E41" s="80">
        <v>3</v>
      </c>
      <c r="F41" s="81" t="s">
        <v>133</v>
      </c>
      <c r="G41" s="80" t="s">
        <v>14</v>
      </c>
      <c r="H41" s="80"/>
      <c r="I41" s="80">
        <v>2</v>
      </c>
      <c r="J41" s="80">
        <v>1</v>
      </c>
      <c r="K41" s="80">
        <v>46</v>
      </c>
    </row>
    <row r="42" spans="1:11" s="18" customFormat="1" ht="17.25">
      <c r="A42" s="80">
        <v>35</v>
      </c>
      <c r="B42" s="80">
        <v>18</v>
      </c>
      <c r="C42" s="80" t="s">
        <v>153</v>
      </c>
      <c r="D42" s="80" t="s">
        <v>115</v>
      </c>
      <c r="E42" s="80">
        <v>2</v>
      </c>
      <c r="F42" s="81" t="s">
        <v>106</v>
      </c>
      <c r="G42" s="80" t="s">
        <v>14</v>
      </c>
      <c r="H42" s="80"/>
      <c r="I42" s="80">
        <v>2</v>
      </c>
      <c r="J42" s="80">
        <v>3</v>
      </c>
      <c r="K42" s="80">
        <v>37</v>
      </c>
    </row>
    <row r="43" spans="1:11" s="18" customFormat="1" ht="12.75" customHeight="1">
      <c r="A43" s="80">
        <v>36</v>
      </c>
      <c r="B43" s="80">
        <v>19</v>
      </c>
      <c r="C43" s="80" t="s">
        <v>153</v>
      </c>
      <c r="D43" s="80" t="s">
        <v>119</v>
      </c>
      <c r="E43" s="80">
        <v>3</v>
      </c>
      <c r="F43" s="81" t="s">
        <v>110</v>
      </c>
      <c r="G43" s="80" t="s">
        <v>14</v>
      </c>
      <c r="H43" s="80"/>
      <c r="I43" s="80">
        <v>3</v>
      </c>
      <c r="J43" s="80">
        <v>2</v>
      </c>
      <c r="K43" s="80">
        <v>33</v>
      </c>
    </row>
    <row r="44" spans="1:11" s="18" customFormat="1" ht="17.25">
      <c r="A44" s="80">
        <v>37</v>
      </c>
      <c r="B44" s="80">
        <v>1</v>
      </c>
      <c r="C44" s="80" t="s">
        <v>153</v>
      </c>
      <c r="D44" s="80" t="s">
        <v>120</v>
      </c>
      <c r="E44" s="80">
        <v>1</v>
      </c>
      <c r="F44" s="81" t="s">
        <v>131</v>
      </c>
      <c r="G44" s="80" t="s">
        <v>132</v>
      </c>
      <c r="H44" s="80"/>
      <c r="I44" s="80">
        <v>2</v>
      </c>
      <c r="J44" s="80">
        <v>3</v>
      </c>
      <c r="K44" s="80">
        <v>94</v>
      </c>
    </row>
    <row r="45" spans="1:11" s="18" customFormat="1" ht="17.25">
      <c r="A45" s="80">
        <v>38</v>
      </c>
      <c r="B45" s="80">
        <v>1</v>
      </c>
      <c r="C45" s="80" t="s">
        <v>153</v>
      </c>
      <c r="D45" s="82" t="s">
        <v>142</v>
      </c>
      <c r="E45" s="80">
        <v>1</v>
      </c>
      <c r="F45" s="81" t="s">
        <v>45</v>
      </c>
      <c r="G45" s="80" t="s">
        <v>39</v>
      </c>
      <c r="H45" s="80" t="s">
        <v>122</v>
      </c>
      <c r="I45" s="80" t="s">
        <v>18</v>
      </c>
      <c r="J45" s="80"/>
      <c r="K45" s="80">
        <v>172</v>
      </c>
    </row>
    <row r="46" spans="1:11" s="18" customFormat="1" ht="17.25">
      <c r="A46" s="80">
        <v>39</v>
      </c>
      <c r="B46" s="80">
        <v>2</v>
      </c>
      <c r="C46" s="80" t="s">
        <v>153</v>
      </c>
      <c r="D46" s="82" t="s">
        <v>142</v>
      </c>
      <c r="E46" s="80">
        <v>2</v>
      </c>
      <c r="F46" s="81" t="s">
        <v>123</v>
      </c>
      <c r="G46" s="80" t="s">
        <v>39</v>
      </c>
      <c r="H46" s="80" t="s">
        <v>77</v>
      </c>
      <c r="I46" s="80">
        <v>3</v>
      </c>
      <c r="J46" s="80">
        <v>3</v>
      </c>
      <c r="K46" s="80">
        <v>101</v>
      </c>
    </row>
    <row r="47" spans="1:11" s="18" customFormat="1" ht="17.25">
      <c r="A47" s="80">
        <v>40</v>
      </c>
      <c r="B47" s="80">
        <v>3</v>
      </c>
      <c r="C47" s="80" t="s">
        <v>153</v>
      </c>
      <c r="D47" s="80" t="s">
        <v>134</v>
      </c>
      <c r="E47" s="80">
        <v>1</v>
      </c>
      <c r="F47" s="81" t="s">
        <v>67</v>
      </c>
      <c r="G47" s="80" t="s">
        <v>39</v>
      </c>
      <c r="H47" s="80" t="s">
        <v>77</v>
      </c>
      <c r="I47" s="80">
        <v>4</v>
      </c>
      <c r="J47" s="80">
        <v>3</v>
      </c>
      <c r="K47" s="80">
        <v>99</v>
      </c>
    </row>
    <row r="48" spans="1:11" s="18" customFormat="1" ht="17.25">
      <c r="A48" s="80">
        <v>41</v>
      </c>
      <c r="B48" s="80">
        <v>4</v>
      </c>
      <c r="C48" s="80" t="s">
        <v>153</v>
      </c>
      <c r="D48" s="80" t="s">
        <v>152</v>
      </c>
      <c r="E48" s="80">
        <v>5</v>
      </c>
      <c r="F48" s="81" t="s">
        <v>124</v>
      </c>
      <c r="G48" s="80" t="s">
        <v>39</v>
      </c>
      <c r="H48" s="80" t="s">
        <v>77</v>
      </c>
      <c r="I48" s="80">
        <v>1</v>
      </c>
      <c r="J48" s="80">
        <v>1</v>
      </c>
      <c r="K48" s="80">
        <v>81</v>
      </c>
    </row>
    <row r="49" spans="1:11" s="18" customFormat="1" ht="17.25">
      <c r="A49" s="80">
        <v>42</v>
      </c>
      <c r="B49" s="80">
        <v>5</v>
      </c>
      <c r="C49" s="80" t="s">
        <v>153</v>
      </c>
      <c r="D49" s="82" t="s">
        <v>142</v>
      </c>
      <c r="E49" s="80">
        <v>8</v>
      </c>
      <c r="F49" s="81" t="s">
        <v>74</v>
      </c>
      <c r="G49" s="80" t="s">
        <v>39</v>
      </c>
      <c r="H49" s="80" t="s">
        <v>77</v>
      </c>
      <c r="I49" s="80">
        <v>2</v>
      </c>
      <c r="J49" s="80">
        <v>3</v>
      </c>
      <c r="K49" s="80">
        <v>67</v>
      </c>
    </row>
    <row r="50" spans="1:11" s="18" customFormat="1" ht="17.25">
      <c r="A50" s="80">
        <v>43</v>
      </c>
      <c r="B50" s="80">
        <v>1</v>
      </c>
      <c r="C50" s="80" t="s">
        <v>153</v>
      </c>
      <c r="D50" s="80" t="s">
        <v>152</v>
      </c>
      <c r="E50" s="80">
        <v>8</v>
      </c>
      <c r="F50" s="81" t="s">
        <v>129</v>
      </c>
      <c r="G50" s="80" t="s">
        <v>21</v>
      </c>
      <c r="H50" s="80" t="s">
        <v>64</v>
      </c>
      <c r="I50" s="80">
        <v>2</v>
      </c>
      <c r="J50" s="80">
        <v>1</v>
      </c>
      <c r="K50" s="80">
        <v>74</v>
      </c>
    </row>
    <row r="51" spans="1:11" s="18" customFormat="1" ht="17.25">
      <c r="A51" s="80">
        <v>44</v>
      </c>
      <c r="B51" s="80">
        <v>2</v>
      </c>
      <c r="C51" s="80" t="s">
        <v>153</v>
      </c>
      <c r="D51" s="80" t="s">
        <v>116</v>
      </c>
      <c r="E51" s="80">
        <v>2</v>
      </c>
      <c r="F51" s="81" t="s">
        <v>66</v>
      </c>
      <c r="G51" s="80" t="s">
        <v>21</v>
      </c>
      <c r="H51" s="80" t="s">
        <v>78</v>
      </c>
      <c r="I51" s="80">
        <v>2</v>
      </c>
      <c r="J51" s="80">
        <v>2</v>
      </c>
      <c r="K51" s="80">
        <v>64</v>
      </c>
    </row>
    <row r="52" spans="1:11" s="18" customFormat="1" ht="17.25">
      <c r="A52" s="80">
        <v>45</v>
      </c>
      <c r="B52" s="80">
        <v>3</v>
      </c>
      <c r="C52" s="80" t="s">
        <v>153</v>
      </c>
      <c r="D52" s="80" t="s">
        <v>120</v>
      </c>
      <c r="E52" s="80">
        <v>2</v>
      </c>
      <c r="F52" s="81" t="s">
        <v>126</v>
      </c>
      <c r="G52" s="80" t="s">
        <v>21</v>
      </c>
      <c r="H52" s="80" t="s">
        <v>127</v>
      </c>
      <c r="I52" s="80">
        <v>2</v>
      </c>
      <c r="J52" s="80">
        <v>2</v>
      </c>
      <c r="K52" s="80">
        <v>59</v>
      </c>
    </row>
    <row r="53" spans="1:11" s="18" customFormat="1" ht="17.25">
      <c r="A53" s="80">
        <v>46</v>
      </c>
      <c r="B53" s="80">
        <v>4</v>
      </c>
      <c r="C53" s="80" t="s">
        <v>153</v>
      </c>
      <c r="D53" s="80" t="s">
        <v>152</v>
      </c>
      <c r="E53" s="80">
        <v>13</v>
      </c>
      <c r="F53" s="81" t="s">
        <v>128</v>
      </c>
      <c r="G53" s="80" t="s">
        <v>21</v>
      </c>
      <c r="H53" s="80" t="s">
        <v>64</v>
      </c>
      <c r="I53" s="80">
        <v>3</v>
      </c>
      <c r="J53" s="80">
        <v>2</v>
      </c>
      <c r="K53" s="80">
        <v>44</v>
      </c>
    </row>
    <row r="54" spans="1:11" s="18" customFormat="1" ht="17.25">
      <c r="A54" s="80">
        <v>47</v>
      </c>
      <c r="B54" s="80">
        <v>5</v>
      </c>
      <c r="C54" s="80" t="s">
        <v>153</v>
      </c>
      <c r="D54" s="82" t="s">
        <v>117</v>
      </c>
      <c r="E54" s="84">
        <v>1</v>
      </c>
      <c r="F54" s="85" t="s">
        <v>103</v>
      </c>
      <c r="G54" s="80" t="s">
        <v>21</v>
      </c>
      <c r="H54" s="80" t="s">
        <v>64</v>
      </c>
      <c r="I54" s="80">
        <v>2</v>
      </c>
      <c r="J54" s="80">
        <v>1</v>
      </c>
      <c r="K54" s="80">
        <v>43</v>
      </c>
    </row>
    <row r="55" spans="1:11" s="18" customFormat="1" ht="17.25">
      <c r="A55" s="80">
        <v>48</v>
      </c>
      <c r="B55" s="80">
        <v>6</v>
      </c>
      <c r="C55" s="80" t="s">
        <v>153</v>
      </c>
      <c r="D55" s="80" t="s">
        <v>116</v>
      </c>
      <c r="E55" s="80">
        <v>4</v>
      </c>
      <c r="F55" s="81" t="s">
        <v>63</v>
      </c>
      <c r="G55" s="80" t="s">
        <v>21</v>
      </c>
      <c r="H55" s="80" t="s">
        <v>64</v>
      </c>
      <c r="I55" s="80">
        <v>2</v>
      </c>
      <c r="J55" s="80">
        <v>2</v>
      </c>
      <c r="K55" s="80">
        <v>41</v>
      </c>
    </row>
    <row r="56" spans="1:11" s="18" customFormat="1" ht="17.25">
      <c r="A56" s="80">
        <v>49</v>
      </c>
      <c r="B56" s="80">
        <v>7</v>
      </c>
      <c r="C56" s="80" t="s">
        <v>153</v>
      </c>
      <c r="D56" s="82" t="s">
        <v>142</v>
      </c>
      <c r="E56" s="80">
        <v>10</v>
      </c>
      <c r="F56" s="81" t="s">
        <v>125</v>
      </c>
      <c r="G56" s="80" t="s">
        <v>21</v>
      </c>
      <c r="H56" s="80" t="s">
        <v>64</v>
      </c>
      <c r="I56" s="80">
        <v>2</v>
      </c>
      <c r="J56" s="80">
        <v>2</v>
      </c>
      <c r="K56" s="80">
        <v>39</v>
      </c>
    </row>
    <row r="57" spans="1:11" s="18" customFormat="1" ht="17.25">
      <c r="A57" s="80">
        <v>50</v>
      </c>
      <c r="B57" s="80">
        <v>8</v>
      </c>
      <c r="C57" s="80" t="s">
        <v>153</v>
      </c>
      <c r="D57" s="83" t="s">
        <v>116</v>
      </c>
      <c r="E57" s="84">
        <v>1</v>
      </c>
      <c r="F57" s="85" t="s">
        <v>102</v>
      </c>
      <c r="G57" s="80" t="s">
        <v>21</v>
      </c>
      <c r="H57" s="80" t="s">
        <v>64</v>
      </c>
      <c r="I57" s="80">
        <v>1</v>
      </c>
      <c r="J57" s="80">
        <v>2</v>
      </c>
      <c r="K57" s="80">
        <v>31</v>
      </c>
    </row>
    <row r="58" spans="1:11" s="18" customFormat="1" ht="17.25">
      <c r="A58" s="80">
        <v>51</v>
      </c>
      <c r="B58" s="80">
        <v>9</v>
      </c>
      <c r="C58" s="80" t="s">
        <v>153</v>
      </c>
      <c r="D58" s="80" t="s">
        <v>115</v>
      </c>
      <c r="E58" s="80">
        <v>3</v>
      </c>
      <c r="F58" s="81" t="s">
        <v>105</v>
      </c>
      <c r="G58" s="80" t="s">
        <v>21</v>
      </c>
      <c r="H58" s="80" t="s">
        <v>64</v>
      </c>
      <c r="I58" s="80">
        <v>1</v>
      </c>
      <c r="J58" s="80">
        <v>2</v>
      </c>
      <c r="K58" s="80">
        <v>2</v>
      </c>
    </row>
    <row r="59" spans="6:11" s="67" customFormat="1" ht="15">
      <c r="F59" s="71"/>
      <c r="G59" s="69"/>
      <c r="K59" s="79"/>
    </row>
    <row r="60" spans="3:11" s="67" customFormat="1" ht="15">
      <c r="C60" s="63" t="s">
        <v>11</v>
      </c>
      <c r="D60" s="70"/>
      <c r="E60" s="62"/>
      <c r="F60" s="62"/>
      <c r="G60" s="61"/>
      <c r="H60" s="63" t="s">
        <v>12</v>
      </c>
      <c r="I60" s="61"/>
      <c r="K60" s="79"/>
    </row>
    <row r="61" spans="6:11" s="67" customFormat="1" ht="15">
      <c r="F61" s="71"/>
      <c r="G61" s="69"/>
      <c r="K61" s="79"/>
    </row>
    <row r="62" spans="6:11" s="67" customFormat="1" ht="15">
      <c r="F62" s="71"/>
      <c r="G62" s="69"/>
      <c r="K62" s="79"/>
    </row>
    <row r="63" spans="6:11" s="67" customFormat="1" ht="15">
      <c r="F63" s="71"/>
      <c r="G63" s="69"/>
      <c r="K63" s="79"/>
    </row>
    <row r="64" spans="6:11" s="67" customFormat="1" ht="15">
      <c r="F64" s="71"/>
      <c r="G64" s="69"/>
      <c r="K64" s="79"/>
    </row>
    <row r="65" spans="6:11" s="67" customFormat="1" ht="15">
      <c r="F65" s="71"/>
      <c r="G65" s="69"/>
      <c r="K65" s="79"/>
    </row>
    <row r="66" spans="6:11" s="67" customFormat="1" ht="15">
      <c r="F66" s="71"/>
      <c r="G66" s="69"/>
      <c r="K66" s="79"/>
    </row>
    <row r="67" spans="6:11" s="67" customFormat="1" ht="15">
      <c r="F67" s="71"/>
      <c r="G67" s="69"/>
      <c r="K67" s="79"/>
    </row>
    <row r="68" spans="4:11" s="67" customFormat="1" ht="15">
      <c r="D68" s="69"/>
      <c r="E68" s="69"/>
      <c r="F68" s="71"/>
      <c r="K68" s="79"/>
    </row>
    <row r="69" spans="4:11" s="67" customFormat="1" ht="15">
      <c r="D69" s="69"/>
      <c r="E69" s="69"/>
      <c r="F69" s="71"/>
      <c r="K69" s="79"/>
    </row>
    <row r="70" spans="4:11" s="67" customFormat="1" ht="15">
      <c r="D70" s="69"/>
      <c r="E70" s="69"/>
      <c r="F70" s="71"/>
      <c r="K70" s="79"/>
    </row>
    <row r="71" spans="4:11" s="67" customFormat="1" ht="15">
      <c r="D71" s="69"/>
      <c r="E71" s="69"/>
      <c r="F71" s="71"/>
      <c r="K71" s="79"/>
    </row>
    <row r="72" spans="4:11" s="67" customFormat="1" ht="15">
      <c r="D72" s="69"/>
      <c r="E72" s="69"/>
      <c r="F72" s="71"/>
      <c r="K72" s="79"/>
    </row>
    <row r="73" spans="4:11" s="67" customFormat="1" ht="15">
      <c r="D73" s="69"/>
      <c r="E73" s="69"/>
      <c r="F73" s="71"/>
      <c r="K73" s="79"/>
    </row>
    <row r="74" spans="4:11" s="67" customFormat="1" ht="15">
      <c r="D74" s="69"/>
      <c r="E74" s="69"/>
      <c r="F74" s="71"/>
      <c r="K74" s="79"/>
    </row>
    <row r="75" spans="4:11" s="67" customFormat="1" ht="15">
      <c r="D75" s="69"/>
      <c r="E75" s="69"/>
      <c r="F75" s="71"/>
      <c r="K75" s="79"/>
    </row>
    <row r="76" spans="4:11" s="67" customFormat="1" ht="15">
      <c r="D76" s="69"/>
      <c r="E76" s="69"/>
      <c r="F76" s="71"/>
      <c r="K76" s="79"/>
    </row>
    <row r="77" spans="4:11" s="67" customFormat="1" ht="15">
      <c r="D77" s="69"/>
      <c r="E77" s="69"/>
      <c r="F77" s="71"/>
      <c r="K77" s="79"/>
    </row>
    <row r="78" spans="4:11" s="67" customFormat="1" ht="15">
      <c r="D78" s="69"/>
      <c r="E78" s="69"/>
      <c r="F78" s="71"/>
      <c r="K78" s="79"/>
    </row>
    <row r="79" spans="4:11" s="67" customFormat="1" ht="15">
      <c r="D79" s="69"/>
      <c r="E79" s="69"/>
      <c r="F79" s="71"/>
      <c r="K79" s="79"/>
    </row>
    <row r="80" spans="4:11" s="67" customFormat="1" ht="15">
      <c r="D80" s="69"/>
      <c r="E80" s="69"/>
      <c r="F80" s="71"/>
      <c r="K80" s="79"/>
    </row>
    <row r="81" spans="4:11" s="67" customFormat="1" ht="15">
      <c r="D81" s="69"/>
      <c r="E81" s="69"/>
      <c r="F81" s="71"/>
      <c r="K81" s="79"/>
    </row>
    <row r="82" spans="4:11" s="67" customFormat="1" ht="15">
      <c r="D82" s="69"/>
      <c r="E82" s="69"/>
      <c r="F82" s="71"/>
      <c r="K82" s="79"/>
    </row>
    <row r="83" spans="4:11" s="67" customFormat="1" ht="15">
      <c r="D83" s="69"/>
      <c r="E83" s="69"/>
      <c r="F83" s="71"/>
      <c r="K83" s="79"/>
    </row>
    <row r="84" spans="4:11" s="67" customFormat="1" ht="15">
      <c r="D84" s="69"/>
      <c r="E84" s="69"/>
      <c r="F84" s="71"/>
      <c r="K84" s="79"/>
    </row>
  </sheetData>
  <sheetProtection/>
  <mergeCells count="3">
    <mergeCell ref="A1:K1"/>
    <mergeCell ref="A2:K2"/>
    <mergeCell ref="A3:K3"/>
  </mergeCells>
  <printOptions horizontalCentered="1"/>
  <pageMargins left="0.6299212598425197" right="0.2755905511811024" top="0.2755905511811024" bottom="0.3937007874015748" header="0.1968503937007874" footer="0.1968503937007874"/>
  <pageSetup fitToHeight="1" fitToWidth="1" horizontalDpi="600" verticalDpi="600" orientation="portrait" paperSize="9" scale="81" r:id="rId1"/>
  <headerFooter alignWithMargins="0">
    <oddFooter>&amp;LВиконавець: Пархоменко В.К.&amp;R&amp;D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Fizkultura</dc:creator>
  <cp:keywords/>
  <dc:description/>
  <cp:lastModifiedBy>Admin</cp:lastModifiedBy>
  <cp:lastPrinted>2017-03-15T18:01:54Z</cp:lastPrinted>
  <dcterms:created xsi:type="dcterms:W3CDTF">2004-05-20T09:02:03Z</dcterms:created>
  <dcterms:modified xsi:type="dcterms:W3CDTF">2017-03-15T18:08:07Z</dcterms:modified>
  <cp:category/>
  <cp:version/>
  <cp:contentType/>
  <cp:contentStatus/>
</cp:coreProperties>
</file>