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904" activeTab="1"/>
  </bookViews>
  <sheets>
    <sheet name="Факультети" sheetId="1" r:id="rId1"/>
    <sheet name="ф-ти_роб" sheetId="2" r:id="rId2"/>
  </sheets>
  <definedNames/>
  <calcPr fullCalcOnLoad="1"/>
</workbook>
</file>

<file path=xl/sharedStrings.xml><?xml version="1.0" encoding="utf-8"?>
<sst xmlns="http://schemas.openxmlformats.org/spreadsheetml/2006/main" count="901" uniqueCount="300">
  <si>
    <t>Бокс, таеквондо</t>
  </si>
  <si>
    <t>3 м Першість Київської обл.</t>
  </si>
  <si>
    <t>(до рейтингу увійшли спортсмени, які зайняли 1-8 місця на міжнародних, всеукраїнських змаганнях,  1-12 місця на Універсіаді України і 1-6 місця на міських змаганнях)  за період з 01.08.2006 р. до 1.08.2007 р.</t>
  </si>
  <si>
    <t>1 місце 2445 балів - факультет енергетики і автоматики</t>
  </si>
  <si>
    <t>2 місце 1038 балів - факультет аграрного менеджменту</t>
  </si>
  <si>
    <t>3 місце 760 балів - факультет екології і біотехнології</t>
  </si>
  <si>
    <t>4 місце 369 балів - лісогосподарський факультет</t>
  </si>
  <si>
    <t>Факуль- тет</t>
  </si>
  <si>
    <t>Тренер-викладач</t>
  </si>
  <si>
    <t xml:space="preserve">Пархоменко В.К.   </t>
  </si>
  <si>
    <t xml:space="preserve">(за період з 1.08.2006 р. до 31.07.2007 р.)     </t>
  </si>
  <si>
    <t>7 місце 251 бал - агрономічний факультет</t>
  </si>
  <si>
    <t>8 місце 232 бали - факультет садово-паркового господарства і ландшафтної архітектури</t>
  </si>
  <si>
    <t>9 місце 179 балів - економічний факультет</t>
  </si>
  <si>
    <t>13 місце 61 бал - факультет юридичний</t>
  </si>
  <si>
    <t>14 місце 30 балів - факультет конструювання та дизайну</t>
  </si>
  <si>
    <t>15 місце 15 балів - факультет землевпорядкування</t>
  </si>
  <si>
    <t>16 місце 14 балів - факультет рибогосподарський</t>
  </si>
  <si>
    <r>
      <t xml:space="preserve">1 місце І Европейські спортивні ігри,   </t>
    </r>
    <r>
      <rPr>
        <sz val="10"/>
        <rFont val="Arial Cyr"/>
        <family val="2"/>
      </rPr>
      <t xml:space="preserve">                                                              1 м. чемпіонат України,                                 1 м чем. України серед студентів</t>
    </r>
  </si>
  <si>
    <r>
      <t xml:space="preserve">3 м чемп.світу серед юніорів у поштовху довгим циклом,                </t>
    </r>
    <r>
      <rPr>
        <sz val="10"/>
        <rFont val="Arial Cyr"/>
        <family val="2"/>
      </rPr>
      <t xml:space="preserve"> 5 м чемп. світу серед юніорів,                                               2 місце - чемпіонат України</t>
    </r>
  </si>
  <si>
    <t>Місце у 2005/06 н.р.</t>
  </si>
  <si>
    <t>2445</t>
  </si>
  <si>
    <t>Аграрного менеджменту</t>
  </si>
  <si>
    <t>1038</t>
  </si>
  <si>
    <t>760</t>
  </si>
  <si>
    <t>369</t>
  </si>
  <si>
    <t>361</t>
  </si>
  <si>
    <t>251</t>
  </si>
  <si>
    <t>232</t>
  </si>
  <si>
    <t>179</t>
  </si>
  <si>
    <t>150</t>
  </si>
  <si>
    <t>149</t>
  </si>
  <si>
    <t>61</t>
  </si>
  <si>
    <t>30</t>
  </si>
  <si>
    <t xml:space="preserve">Береза Г.Ю.              </t>
  </si>
  <si>
    <t>Важ.атлет., гир.</t>
  </si>
  <si>
    <t>15</t>
  </si>
  <si>
    <t>14</t>
  </si>
  <si>
    <t>Педагогічний</t>
  </si>
  <si>
    <t xml:space="preserve">         Головний секретар                                 В. Пархоменко</t>
  </si>
  <si>
    <t>3 м Чемпіонат України, юніори, довгий цикл, Полтава</t>
  </si>
  <si>
    <t>1 м Універсіада Києва</t>
  </si>
  <si>
    <t>1 м Чемпіонат Києва серед юніорів</t>
  </si>
  <si>
    <t>2 м Чемпіонат Києва серед юніорів</t>
  </si>
  <si>
    <t>3 м Чемпіонат Києва серед юніорів</t>
  </si>
  <si>
    <t>1 м Відкр. чемпіонат Києва</t>
  </si>
  <si>
    <t>1 м Чемпіонат Києва</t>
  </si>
  <si>
    <t>3 м Чемпіонат України серед молоді</t>
  </si>
  <si>
    <t>5 м VIII літня Універсіада України</t>
  </si>
  <si>
    <t>5 м Всеукр.спорт.ігри студ.агр.ВНЗ</t>
  </si>
  <si>
    <t>3 м Всеукр. спарт. агр. ВНЗ серед НПП</t>
  </si>
  <si>
    <t>3 м Першість Києва</t>
  </si>
  <si>
    <t>2 м Міжнародний турнір ..річниці визволення Києва</t>
  </si>
  <si>
    <t>3 м Міжнародний турнір ..річниці визволення Києва</t>
  </si>
  <si>
    <t>3 м Чемпіонат Києва серед студентів</t>
  </si>
  <si>
    <t xml:space="preserve">Сіроштан Андрій </t>
  </si>
  <si>
    <t xml:space="preserve">Фоменко Олена </t>
  </si>
  <si>
    <t xml:space="preserve">Потапова Марина </t>
  </si>
  <si>
    <t xml:space="preserve">Лапа Оксана </t>
  </si>
  <si>
    <t xml:space="preserve">Лазоренко Тетяна </t>
  </si>
  <si>
    <t xml:space="preserve">Коберник Максим </t>
  </si>
  <si>
    <t>Клочко Олександр</t>
  </si>
  <si>
    <t xml:space="preserve">Євжинська Анна </t>
  </si>
  <si>
    <t xml:space="preserve">Доценко В`ячеслав </t>
  </si>
  <si>
    <t xml:space="preserve">Ворона Володимир </t>
  </si>
  <si>
    <t>Попова Альона</t>
  </si>
  <si>
    <t xml:space="preserve">Максимчук Євгеній </t>
  </si>
  <si>
    <t>Осауленко Людмила</t>
  </si>
  <si>
    <t>Блиндар Юрій</t>
  </si>
  <si>
    <t>Всесвітня Універсіада, учасник,           3 м Чемпіонат України</t>
  </si>
  <si>
    <t>3 м Аматорська ліга України</t>
  </si>
  <si>
    <t>Мойсєєнко О.І.</t>
  </si>
  <si>
    <t>Спортивне орієнтування, радіоспорт,         лижні гонки</t>
  </si>
  <si>
    <t>Гирьовий спорт</t>
  </si>
  <si>
    <t>Місце</t>
  </si>
  <si>
    <t>Роз- ряд</t>
  </si>
  <si>
    <t>ННІ</t>
  </si>
  <si>
    <t>№</t>
  </si>
  <si>
    <t>Вид спорту</t>
  </si>
  <si>
    <t>Факультет</t>
  </si>
  <si>
    <t>Агрон.</t>
  </si>
  <si>
    <t>Гдаль Ольга</t>
  </si>
  <si>
    <t>ФВМ</t>
  </si>
  <si>
    <t>Важка атлетика</t>
  </si>
  <si>
    <t>Береза Г.Ю.</t>
  </si>
  <si>
    <t>Спорт. орієнтув.</t>
  </si>
  <si>
    <t>Волейбол (чол.)</t>
  </si>
  <si>
    <t>Футбол</t>
  </si>
  <si>
    <t>Екон.</t>
  </si>
  <si>
    <t>ФАМ</t>
  </si>
  <si>
    <t>Пархоменко В.К.</t>
  </si>
  <si>
    <t>Дзюдо</t>
  </si>
  <si>
    <t>Лижні гонки</t>
  </si>
  <si>
    <t>Лісогосподарський</t>
  </si>
  <si>
    <t xml:space="preserve">Економічний </t>
  </si>
  <si>
    <t xml:space="preserve">Агрономічний </t>
  </si>
  <si>
    <t>Cадово-паркового господарства та ландшафтної архітектури</t>
  </si>
  <si>
    <t>Спортивне орієнтування</t>
  </si>
  <si>
    <t>Бурко С.В.</t>
  </si>
  <si>
    <t>ЗВ</t>
  </si>
  <si>
    <t>Лушпей Віталій</t>
  </si>
  <si>
    <t>Шугайло Сергій</t>
  </si>
  <si>
    <t>Мялковський Володимир</t>
  </si>
  <si>
    <t>Волейбол (жін.)</t>
  </si>
  <si>
    <t>КД</t>
  </si>
  <si>
    <t>Плохенко Вікторія</t>
  </si>
  <si>
    <t>Пахомова Тетяна</t>
  </si>
  <si>
    <t>Плетенчук І.О.</t>
  </si>
  <si>
    <t>Назаренко Оксана</t>
  </si>
  <si>
    <t>ВМЯБ</t>
  </si>
  <si>
    <t>Атаманюк Григорій</t>
  </si>
  <si>
    <t>Сулейманов Роман</t>
  </si>
  <si>
    <t xml:space="preserve"> - </t>
  </si>
  <si>
    <t>Юрид.</t>
  </si>
  <si>
    <t>Прізвище, ім`я  спортсмена</t>
  </si>
  <si>
    <t xml:space="preserve">Головний секретар                 </t>
  </si>
  <si>
    <t>Землевпорядкування</t>
  </si>
  <si>
    <t>Конструювання та дизайну</t>
  </si>
  <si>
    <t>Слободянюк М.М.</t>
  </si>
  <si>
    <t>Лях Віталій</t>
  </si>
  <si>
    <t>Івах Іван</t>
  </si>
  <si>
    <t>Богдюк Олександр</t>
  </si>
  <si>
    <t>Костерний Олександр</t>
  </si>
  <si>
    <t>Величко Іван</t>
  </si>
  <si>
    <t>Бокс</t>
  </si>
  <si>
    <t>Кроп П.Б.</t>
  </si>
  <si>
    <t>Артиш В.П.</t>
  </si>
  <si>
    <t>Вербицький С.О.</t>
  </si>
  <si>
    <t>Макаревич В.Ю.</t>
  </si>
  <si>
    <t>Прохніч В.М.</t>
  </si>
  <si>
    <t>Сумо</t>
  </si>
  <si>
    <t>Діденко Сергій</t>
  </si>
  <si>
    <t>Легінь Оксана</t>
  </si>
  <si>
    <t>Кваша С.М.</t>
  </si>
  <si>
    <t>Декан</t>
  </si>
  <si>
    <t>Потапов Владислав</t>
  </si>
  <si>
    <t>ФЕБ</t>
  </si>
  <si>
    <t>ФЗР</t>
  </si>
  <si>
    <t>Софтбол</t>
  </si>
  <si>
    <t>Векленко Ірина</t>
  </si>
  <si>
    <t>ОПБ</t>
  </si>
  <si>
    <t>Чередніченко Ганна</t>
  </si>
  <si>
    <t>Коробко Анна</t>
  </si>
  <si>
    <t>Слута Ольга</t>
  </si>
  <si>
    <t>ЛГ</t>
  </si>
  <si>
    <t>4</t>
  </si>
  <si>
    <t>2</t>
  </si>
  <si>
    <t>Курс</t>
  </si>
  <si>
    <t>Група</t>
  </si>
  <si>
    <t>5</t>
  </si>
  <si>
    <t>3</t>
  </si>
  <si>
    <t>6</t>
  </si>
  <si>
    <t>1</t>
  </si>
  <si>
    <t>9</t>
  </si>
  <si>
    <t>АХСГ</t>
  </si>
  <si>
    <t>МТ</t>
  </si>
  <si>
    <t>12</t>
  </si>
  <si>
    <t>Збірна команда України 2006 р., кандидат</t>
  </si>
  <si>
    <t>Краєвой А.Г.</t>
  </si>
  <si>
    <t>Боротьба вільна</t>
  </si>
  <si>
    <t>Шинкарук Юрій</t>
  </si>
  <si>
    <t>ЗРП</t>
  </si>
  <si>
    <t>Техн.</t>
  </si>
  <si>
    <t>ЛСПГ</t>
  </si>
  <si>
    <t>Бізн.</t>
  </si>
  <si>
    <t>Дашко Олександр</t>
  </si>
  <si>
    <t>Дригус Олександр</t>
  </si>
  <si>
    <t>Вілецький Володимир</t>
  </si>
  <si>
    <t>Терещенко Павло</t>
  </si>
  <si>
    <t>Щеголь Сергій</t>
  </si>
  <si>
    <t>Субота Анатолій</t>
  </si>
  <si>
    <t>Боєв Артур</t>
  </si>
  <si>
    <t>Заст. дек.</t>
  </si>
  <si>
    <t>Черненко Костянтин</t>
  </si>
  <si>
    <t>7</t>
  </si>
  <si>
    <t>СПГЛА</t>
  </si>
  <si>
    <t>ЕА</t>
  </si>
  <si>
    <t>Зуєв Сергій</t>
  </si>
  <si>
    <t>Ростоцький Назар</t>
  </si>
  <si>
    <t>Ружицький Дмитро</t>
  </si>
  <si>
    <t>Заїка Олексій</t>
  </si>
  <si>
    <t>Красножон Олександр</t>
  </si>
  <si>
    <t>Балаєв Андрій</t>
  </si>
  <si>
    <t>Гапонюк Михайло</t>
  </si>
  <si>
    <t>Гордієнко Сергій</t>
  </si>
  <si>
    <t>Троценко Іван</t>
  </si>
  <si>
    <t>РГ</t>
  </si>
  <si>
    <t>8</t>
  </si>
  <si>
    <t>Кращий результат</t>
  </si>
  <si>
    <t>КМСУ</t>
  </si>
  <si>
    <t>МСУ</t>
  </si>
  <si>
    <t>Ведмецький Олексій</t>
  </si>
  <si>
    <t>Сума балів</t>
  </si>
  <si>
    <t>ІІІ</t>
  </si>
  <si>
    <t>ІІ</t>
  </si>
  <si>
    <t>Вязметінов А.В.</t>
  </si>
  <si>
    <t>Самбо</t>
  </si>
  <si>
    <t xml:space="preserve">Семашко Ірина </t>
  </si>
  <si>
    <t>І</t>
  </si>
  <si>
    <t>Максименко Максим</t>
  </si>
  <si>
    <t>Міні- футбол</t>
  </si>
  <si>
    <t>В. Пархоменко</t>
  </si>
  <si>
    <r>
      <t>Рейтинг зі спортивної майстерності серед факультетів НАУ</t>
    </r>
    <r>
      <rPr>
        <sz val="26"/>
        <rFont val="Times New Roman Cyr"/>
        <family val="0"/>
      </rPr>
      <t xml:space="preserve">                                  </t>
    </r>
    <r>
      <rPr>
        <b/>
        <sz val="26"/>
        <rFont val="Times New Roman Cyr"/>
        <family val="0"/>
      </rPr>
      <t xml:space="preserve">          </t>
    </r>
  </si>
  <si>
    <t xml:space="preserve">Сума балів: </t>
  </si>
  <si>
    <t>Екології і біотехнології</t>
  </si>
  <si>
    <t>Юридичний</t>
  </si>
  <si>
    <t>Рибогосподарський</t>
  </si>
  <si>
    <t xml:space="preserve">Агрохімсервісу і ґрунтознавства </t>
  </si>
  <si>
    <t>Рейтинг  зі спортивної майстерності                          серед факультетів</t>
  </si>
  <si>
    <t>Пархоменко Олександра</t>
  </si>
  <si>
    <t>Спартакіада НАУ 2006-2007 н.р.</t>
  </si>
  <si>
    <t>Ветеринарної медицини</t>
  </si>
  <si>
    <t>Механіко-технологічний</t>
  </si>
  <si>
    <t>Енергетики і автоматики</t>
  </si>
  <si>
    <t xml:space="preserve"> </t>
  </si>
  <si>
    <t>Харченко Володимир</t>
  </si>
  <si>
    <t>Гежа Марина Сергіївна</t>
  </si>
  <si>
    <t>Баскетбол чжін.</t>
  </si>
  <si>
    <t>Кравчук Вадим</t>
  </si>
  <si>
    <t>Горпинчук Юлія</t>
  </si>
  <si>
    <t>1ю</t>
  </si>
  <si>
    <t>Боротьба гр.рим.</t>
  </si>
  <si>
    <t>вип.</t>
  </si>
  <si>
    <t>Степанець Анна</t>
  </si>
  <si>
    <t>Штефурак Оксана</t>
  </si>
  <si>
    <t>Землянко Ганна</t>
  </si>
  <si>
    <t>Яременко Артем</t>
  </si>
  <si>
    <t xml:space="preserve">ІІ </t>
  </si>
  <si>
    <t xml:space="preserve">Кочерга Андрій </t>
  </si>
  <si>
    <t>Атаджанов Садула</t>
  </si>
  <si>
    <t>Самчук Олександр</t>
  </si>
  <si>
    <t>VІІІ літня Універсіада Києва</t>
  </si>
  <si>
    <t>Донцов Віктор</t>
  </si>
  <si>
    <t>11</t>
  </si>
  <si>
    <t>Сахно Олексій</t>
  </si>
  <si>
    <t xml:space="preserve">Бусел Андрій </t>
  </si>
  <si>
    <t>ТВБ</t>
  </si>
  <si>
    <t>Гречковський Роман</t>
  </si>
  <si>
    <t>Сулейманов Родіон</t>
  </si>
  <si>
    <t>ск</t>
  </si>
  <si>
    <t>Петренко Іван</t>
  </si>
  <si>
    <t>Джанбаз Делявер</t>
  </si>
  <si>
    <t>Карате кіокушинкай</t>
  </si>
  <si>
    <t>Аспірант</t>
  </si>
  <si>
    <t>МСУ,     КМСУ</t>
  </si>
  <si>
    <t>магістр.</t>
  </si>
  <si>
    <t xml:space="preserve">Лижні гонки,          спорт. орієнтув.    </t>
  </si>
  <si>
    <t xml:space="preserve">І         МСУ      </t>
  </si>
  <si>
    <t>3 м чемп. Києва серед студентів</t>
  </si>
  <si>
    <t>3 м Універсіада Києва</t>
  </si>
  <si>
    <t>2 м Універсіада Києва</t>
  </si>
  <si>
    <t>2 м ІІІ літні міські спорт. ігри</t>
  </si>
  <si>
    <t>3 м. чемп. Києва серед юніорів</t>
  </si>
  <si>
    <t>5 м Кубок України</t>
  </si>
  <si>
    <t>Скалига Людмила</t>
  </si>
  <si>
    <t>2,2 м І зимова Універсіада Укр.</t>
  </si>
  <si>
    <t>1,2,3 м Універсіада України</t>
  </si>
  <si>
    <t>Луценко Дмитро</t>
  </si>
  <si>
    <t>Кравчук Богдан</t>
  </si>
  <si>
    <t>Шевченко Олександр</t>
  </si>
  <si>
    <t>Аматорська ліга України</t>
  </si>
  <si>
    <t>Омельченко Олена</t>
  </si>
  <si>
    <t>Бахрамова Дарина</t>
  </si>
  <si>
    <t>Перша студентська ліга України</t>
  </si>
  <si>
    <t>1,2,2,3,3 мм-чемпіонат України,      1,2,2 - літня Універсіада Укр.</t>
  </si>
  <si>
    <t>Стойко Володимир</t>
  </si>
  <si>
    <t>Захарченко Володимир</t>
  </si>
  <si>
    <t>Телюк Сергій</t>
  </si>
  <si>
    <t>Нечай Віталій</t>
  </si>
  <si>
    <t>Чірледінг</t>
  </si>
  <si>
    <t>Бербенчук В.Є. (тренер ЦР ФСТ "Колос"),          Береза Г.Ю.</t>
  </si>
  <si>
    <t>10</t>
  </si>
  <si>
    <t>ВППТ</t>
  </si>
  <si>
    <t>Боротьба на поясах,  боротьба греко-римська</t>
  </si>
  <si>
    <t xml:space="preserve">3 місце І Европейські спортивні ігри   </t>
  </si>
  <si>
    <t>3 м відкр. чемпіонат Києва</t>
  </si>
  <si>
    <t>3 м Всеукраїнські зимові сільскі спортивні ігри</t>
  </si>
  <si>
    <t>4 м першість Києва скеред ВНЗ</t>
  </si>
  <si>
    <t>8 м Всеукр.сільські спортивні ігри</t>
  </si>
  <si>
    <t>6 м Вища студентська ліга України</t>
  </si>
  <si>
    <t>2 м Кубок Мінагрополітики України</t>
  </si>
  <si>
    <t xml:space="preserve">Пенцак Тетяна </t>
  </si>
  <si>
    <t>Міщанюк Наталія</t>
  </si>
  <si>
    <t xml:space="preserve">Плех Наталія </t>
  </si>
  <si>
    <t xml:space="preserve">Олійник Олександра </t>
  </si>
  <si>
    <t xml:space="preserve">Кравчук Ірина </t>
  </si>
  <si>
    <t xml:space="preserve">Білоусько Юля </t>
  </si>
  <si>
    <r>
      <t xml:space="preserve">5 місце чемпіонат світу серед юніорів;                                                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 xml:space="preserve">1,1,1 місця-чемпіонат Європи серед юніорів,  </t>
    </r>
    <r>
      <rPr>
        <sz val="10"/>
        <rFont val="Arial Cyr"/>
        <family val="2"/>
      </rPr>
      <t xml:space="preserve">                                               1 м - кубок Європи,                                                  1 м - чемпіонат України,                                  2 м - літня Універс.України,                             2 м - зимова Універс. України                  </t>
    </r>
  </si>
  <si>
    <t>Іванова Вероніка</t>
  </si>
  <si>
    <t>Магістр.</t>
  </si>
  <si>
    <t>Севрук Людмила</t>
  </si>
  <si>
    <t>6 місце 361 бал - факультет технології виробництва і переробки продукції тваринництва</t>
  </si>
  <si>
    <t>5 місце 411 балів - факультет захисту рослин</t>
  </si>
  <si>
    <t>10 місце 166 балів - факультет агрохімсервісу і грунтознавства</t>
  </si>
  <si>
    <t>11 місце 150 балів - факультет ветеринарної медицини</t>
  </si>
  <si>
    <t>12 місце 149 балів - факультет механіко-технологічний</t>
  </si>
  <si>
    <t>166</t>
  </si>
  <si>
    <t>Захисту рослин</t>
  </si>
  <si>
    <t>411</t>
  </si>
  <si>
    <t>Технології виробництва і переробки продукції тваринництва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</si>
</sst>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[$-FC19]d\ mmmm\ yyyy\ &quot;г.&quot;"/>
    <numFmt numFmtId="181" formatCode="dd/mm/yy;@"/>
    <numFmt numFmtId="182" formatCode="mmm/yyyy"/>
    <numFmt numFmtId="183" formatCode="[$-422]d\ mmmm\ yyyy&quot; р.&quot;"/>
    <numFmt numFmtId="184" formatCode="dd\.mm\.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</numFmts>
  <fonts count="27">
    <font>
      <sz val="10"/>
      <name val="Arial Cyr"/>
      <family val="0"/>
    </font>
    <font>
      <b/>
      <sz val="10"/>
      <name val="Arial Cyr"/>
      <family val="2"/>
    </font>
    <font>
      <sz val="20"/>
      <name val="Arial Cyr"/>
      <family val="0"/>
    </font>
    <font>
      <sz val="20"/>
      <name val="Arial Black"/>
      <family val="2"/>
    </font>
    <font>
      <b/>
      <sz val="20"/>
      <name val="Arial Cyr"/>
      <family val="0"/>
    </font>
    <font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name val="Arial Cyr"/>
      <family val="0"/>
    </font>
    <font>
      <sz val="12"/>
      <name val="Arial Cyr"/>
      <family val="2"/>
    </font>
    <font>
      <b/>
      <sz val="22"/>
      <name val="Arial Cyr"/>
      <family val="2"/>
    </font>
    <font>
      <sz val="11"/>
      <name val="Arial Cyr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2"/>
    </font>
    <font>
      <sz val="14"/>
      <name val="Times New Roman Cyr"/>
      <family val="1"/>
    </font>
    <font>
      <sz val="16"/>
      <name val="Times New Roman CYR"/>
      <family val="1"/>
    </font>
    <font>
      <b/>
      <sz val="11"/>
      <name val="Arial Cyr"/>
      <family val="2"/>
    </font>
    <font>
      <b/>
      <sz val="12"/>
      <name val="Times New Roman Cyr"/>
      <family val="0"/>
    </font>
    <font>
      <b/>
      <sz val="14"/>
      <name val="Times New Roman Cyr"/>
      <family val="0"/>
    </font>
    <font>
      <b/>
      <sz val="16"/>
      <name val="Times New Roman Cyr"/>
      <family val="0"/>
    </font>
    <font>
      <b/>
      <sz val="22"/>
      <name val="Times New Roman Cyr"/>
      <family val="0"/>
    </font>
    <font>
      <b/>
      <sz val="26"/>
      <name val="Times New Roman Cyr"/>
      <family val="0"/>
    </font>
    <font>
      <sz val="26"/>
      <name val="Times New Roman Cyr"/>
      <family val="0"/>
    </font>
    <font>
      <b/>
      <sz val="18"/>
      <name val="Arial Cyr"/>
      <family val="0"/>
    </font>
    <font>
      <sz val="10"/>
      <name val="Times New Roman CYR"/>
      <family val="1"/>
    </font>
    <font>
      <i/>
      <sz val="10"/>
      <color indexed="17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top"/>
    </xf>
    <xf numFmtId="0" fontId="12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49" fontId="9" fillId="0" borderId="5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181" fontId="0" fillId="0" borderId="4" xfId="0" applyNumberFormat="1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/>
    </xf>
    <xf numFmtId="0" fontId="0" fillId="0" borderId="6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9" fillId="0" borderId="8" xfId="0" applyFont="1" applyBorder="1" applyAlignment="1">
      <alignment horizontal="left" vertical="top"/>
    </xf>
    <xf numFmtId="49" fontId="9" fillId="0" borderId="8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8" xfId="0" applyFont="1" applyBorder="1" applyAlignment="1">
      <alignment vertical="top"/>
    </xf>
    <xf numFmtId="0" fontId="14" fillId="0" borderId="8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left" vertical="top"/>
    </xf>
    <xf numFmtId="0" fontId="0" fillId="0" borderId="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top"/>
    </xf>
    <xf numFmtId="0" fontId="0" fillId="0" borderId="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9" fillId="0" borderId="5" xfId="0" applyFont="1" applyBorder="1" applyAlignment="1">
      <alignment horizontal="left"/>
    </xf>
    <xf numFmtId="49" fontId="9" fillId="0" borderId="5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49" fontId="9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50" zoomScaleNormal="50" workbookViewId="0" topLeftCell="A1">
      <selection activeCell="L7" sqref="L7"/>
    </sheetView>
  </sheetViews>
  <sheetFormatPr defaultColWidth="9.00390625" defaultRowHeight="12.75"/>
  <cols>
    <col min="1" max="1" width="7.00390625" style="2" customWidth="1"/>
    <col min="2" max="2" width="68.75390625" style="2" customWidth="1"/>
    <col min="3" max="3" width="13.25390625" style="6" customWidth="1"/>
    <col min="4" max="4" width="10.875" style="3" customWidth="1"/>
    <col min="5" max="16384" width="9.125" style="2" customWidth="1"/>
  </cols>
  <sheetData>
    <row r="1" spans="1:4" s="4" customFormat="1" ht="30">
      <c r="A1" s="173" t="s">
        <v>210</v>
      </c>
      <c r="B1" s="173"/>
      <c r="C1" s="173"/>
      <c r="D1" s="173"/>
    </row>
    <row r="2" spans="1:4" ht="60" customHeight="1">
      <c r="A2" s="174" t="s">
        <v>208</v>
      </c>
      <c r="B2" s="174"/>
      <c r="C2" s="174"/>
      <c r="D2" s="174"/>
    </row>
    <row r="3" spans="3:4" s="4" customFormat="1" ht="25.5">
      <c r="C3" s="7"/>
      <c r="D3" s="5"/>
    </row>
    <row r="4" spans="1:4" s="4" customFormat="1" ht="66.75" customHeight="1" thickBot="1">
      <c r="A4" s="18" t="s">
        <v>20</v>
      </c>
      <c r="B4" s="14" t="s">
        <v>79</v>
      </c>
      <c r="C4" s="15" t="s">
        <v>192</v>
      </c>
      <c r="D4" s="14" t="s">
        <v>74</v>
      </c>
    </row>
    <row r="5" spans="1:4" s="4" customFormat="1" ht="39.75" customHeight="1" thickTop="1">
      <c r="A5" s="19">
        <v>8</v>
      </c>
      <c r="B5" s="11" t="s">
        <v>213</v>
      </c>
      <c r="C5" s="12" t="s">
        <v>21</v>
      </c>
      <c r="D5" s="13" t="s">
        <v>198</v>
      </c>
    </row>
    <row r="6" spans="1:4" s="4" customFormat="1" ht="39.75" customHeight="1">
      <c r="A6" s="19">
        <v>7</v>
      </c>
      <c r="B6" s="10" t="s">
        <v>22</v>
      </c>
      <c r="C6" s="8" t="s">
        <v>23</v>
      </c>
      <c r="D6" s="9" t="s">
        <v>194</v>
      </c>
    </row>
    <row r="7" spans="1:4" s="4" customFormat="1" ht="39.75" customHeight="1">
      <c r="A7" s="19">
        <v>1</v>
      </c>
      <c r="B7" s="10" t="s">
        <v>204</v>
      </c>
      <c r="C7" s="8" t="s">
        <v>24</v>
      </c>
      <c r="D7" s="9" t="s">
        <v>193</v>
      </c>
    </row>
    <row r="8" spans="1:4" s="4" customFormat="1" ht="39.75" customHeight="1">
      <c r="A8" s="19">
        <v>3</v>
      </c>
      <c r="B8" s="10" t="s">
        <v>93</v>
      </c>
      <c r="C8" s="8" t="s">
        <v>25</v>
      </c>
      <c r="D8" s="9">
        <v>4</v>
      </c>
    </row>
    <row r="9" spans="1:4" s="4" customFormat="1" ht="39.75" customHeight="1">
      <c r="A9" s="19">
        <v>2</v>
      </c>
      <c r="B9" s="10" t="s">
        <v>297</v>
      </c>
      <c r="C9" s="8" t="s">
        <v>298</v>
      </c>
      <c r="D9" s="9">
        <v>5</v>
      </c>
    </row>
    <row r="10" spans="1:4" s="4" customFormat="1" ht="44.25" customHeight="1">
      <c r="A10" s="19">
        <v>15</v>
      </c>
      <c r="B10" s="38" t="s">
        <v>299</v>
      </c>
      <c r="C10" s="8" t="s">
        <v>26</v>
      </c>
      <c r="D10" s="9">
        <v>6</v>
      </c>
    </row>
    <row r="11" spans="1:4" s="4" customFormat="1" ht="39.75" customHeight="1">
      <c r="A11" s="19">
        <v>5</v>
      </c>
      <c r="B11" s="10" t="s">
        <v>95</v>
      </c>
      <c r="C11" s="8" t="s">
        <v>27</v>
      </c>
      <c r="D11" s="9">
        <v>7</v>
      </c>
    </row>
    <row r="12" spans="1:4" s="4" customFormat="1" ht="52.5">
      <c r="A12" s="19">
        <v>6</v>
      </c>
      <c r="B12" s="10" t="s">
        <v>96</v>
      </c>
      <c r="C12" s="8" t="s">
        <v>28</v>
      </c>
      <c r="D12" s="9">
        <v>8</v>
      </c>
    </row>
    <row r="13" spans="1:4" s="4" customFormat="1" ht="38.25" customHeight="1">
      <c r="A13" s="19">
        <v>4</v>
      </c>
      <c r="B13" s="10" t="s">
        <v>94</v>
      </c>
      <c r="C13" s="8" t="s">
        <v>29</v>
      </c>
      <c r="D13" s="9">
        <v>9</v>
      </c>
    </row>
    <row r="14" spans="1:4" s="4" customFormat="1" ht="38.25" customHeight="1">
      <c r="A14" s="19">
        <v>11</v>
      </c>
      <c r="B14" s="10" t="s">
        <v>207</v>
      </c>
      <c r="C14" s="8" t="s">
        <v>296</v>
      </c>
      <c r="D14" s="9">
        <v>10</v>
      </c>
    </row>
    <row r="15" spans="1:4" s="4" customFormat="1" ht="38.25" customHeight="1">
      <c r="A15" s="19">
        <v>10</v>
      </c>
      <c r="B15" s="10" t="s">
        <v>211</v>
      </c>
      <c r="C15" s="8" t="s">
        <v>30</v>
      </c>
      <c r="D15" s="9">
        <v>11</v>
      </c>
    </row>
    <row r="16" spans="1:4" s="4" customFormat="1" ht="38.25" customHeight="1">
      <c r="A16" s="19">
        <v>9</v>
      </c>
      <c r="B16" s="10" t="s">
        <v>212</v>
      </c>
      <c r="C16" s="8" t="s">
        <v>31</v>
      </c>
      <c r="D16" s="9">
        <v>12</v>
      </c>
    </row>
    <row r="17" spans="1:4" s="4" customFormat="1" ht="38.25" customHeight="1">
      <c r="A17" s="19">
        <v>13</v>
      </c>
      <c r="B17" s="10" t="s">
        <v>205</v>
      </c>
      <c r="C17" s="8" t="s">
        <v>32</v>
      </c>
      <c r="D17" s="9">
        <v>13</v>
      </c>
    </row>
    <row r="18" spans="1:4" s="4" customFormat="1" ht="38.25" customHeight="1">
      <c r="A18" s="19">
        <v>12</v>
      </c>
      <c r="B18" s="10" t="s">
        <v>117</v>
      </c>
      <c r="C18" s="8" t="s">
        <v>33</v>
      </c>
      <c r="D18" s="9">
        <v>14</v>
      </c>
    </row>
    <row r="19" spans="1:4" s="4" customFormat="1" ht="38.25" customHeight="1">
      <c r="A19" s="19">
        <v>14</v>
      </c>
      <c r="B19" s="10" t="s">
        <v>116</v>
      </c>
      <c r="C19" s="8" t="s">
        <v>36</v>
      </c>
      <c r="D19" s="9">
        <v>15</v>
      </c>
    </row>
    <row r="20" spans="1:4" s="4" customFormat="1" ht="38.25" customHeight="1">
      <c r="A20" s="19">
        <v>16</v>
      </c>
      <c r="B20" s="10" t="s">
        <v>206</v>
      </c>
      <c r="C20" s="8" t="s">
        <v>37</v>
      </c>
      <c r="D20" s="9">
        <v>16</v>
      </c>
    </row>
    <row r="21" spans="1:4" s="4" customFormat="1" ht="38.25" customHeight="1">
      <c r="A21" s="19" t="s">
        <v>112</v>
      </c>
      <c r="B21" s="10" t="s">
        <v>38</v>
      </c>
      <c r="C21" s="8" t="s">
        <v>112</v>
      </c>
      <c r="D21" s="9" t="s">
        <v>112</v>
      </c>
    </row>
    <row r="22" spans="3:4" s="4" customFormat="1" ht="23.25" customHeight="1">
      <c r="C22" s="7"/>
      <c r="D22" s="5"/>
    </row>
    <row r="23" spans="1:4" s="153" customFormat="1" ht="23.25">
      <c r="A23" s="153" t="s">
        <v>39</v>
      </c>
      <c r="C23" s="154"/>
      <c r="D23" s="155"/>
    </row>
  </sheetData>
  <mergeCells count="2">
    <mergeCell ref="A1:D1"/>
    <mergeCell ref="A2:D2"/>
  </mergeCells>
  <printOptions horizontalCentered="1"/>
  <pageMargins left="0.7874015748031497" right="0.3937007874015748" top="0.52" bottom="0.66" header="0.34" footer="0.35433070866141736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tabSelected="1" zoomScale="80" zoomScaleNormal="80" zoomScaleSheetLayoutView="50" workbookViewId="0" topLeftCell="A1">
      <selection activeCell="K12" sqref="K12"/>
    </sheetView>
  </sheetViews>
  <sheetFormatPr defaultColWidth="9.00390625" defaultRowHeight="12.75"/>
  <cols>
    <col min="1" max="1" width="6.25390625" style="24" customWidth="1"/>
    <col min="2" max="2" width="26.75390625" style="21" customWidth="1"/>
    <col min="3" max="3" width="9.125" style="22" customWidth="1"/>
    <col min="4" max="4" width="10.375" style="22" customWidth="1"/>
    <col min="5" max="6" width="3.75390625" style="22" customWidth="1"/>
    <col min="7" max="7" width="6.75390625" style="22" customWidth="1"/>
    <col min="8" max="8" width="18.25390625" style="21" customWidth="1"/>
    <col min="9" max="9" width="32.875" style="22" customWidth="1"/>
    <col min="10" max="10" width="7.125" style="26" customWidth="1"/>
    <col min="11" max="11" width="16.875" style="23" customWidth="1"/>
    <col min="12" max="16384" width="9.125" style="21" customWidth="1"/>
  </cols>
  <sheetData>
    <row r="1" spans="1:12" s="25" customFormat="1" ht="28.5" customHeight="1">
      <c r="A1" s="175" t="s">
        <v>210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24"/>
    </row>
    <row r="2" spans="1:11" s="25" customFormat="1" ht="26.25" customHeight="1">
      <c r="A2" s="176" t="s">
        <v>202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s="25" customFormat="1" ht="47.25" customHeight="1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25" customFormat="1" ht="21.75" customHeight="1">
      <c r="A4" s="177" t="s">
        <v>10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s="26" customFormat="1" ht="36.75" customHeight="1">
      <c r="A5" s="114" t="s">
        <v>77</v>
      </c>
      <c r="B5" s="114" t="s">
        <v>114</v>
      </c>
      <c r="C5" s="114" t="s">
        <v>76</v>
      </c>
      <c r="D5" s="114" t="s">
        <v>7</v>
      </c>
      <c r="E5" s="34" t="s">
        <v>147</v>
      </c>
      <c r="F5" s="34" t="s">
        <v>148</v>
      </c>
      <c r="G5" s="114" t="s">
        <v>75</v>
      </c>
      <c r="H5" s="114" t="s">
        <v>78</v>
      </c>
      <c r="I5" s="114" t="s">
        <v>188</v>
      </c>
      <c r="J5" s="114" t="s">
        <v>192</v>
      </c>
      <c r="K5" s="114" t="s">
        <v>8</v>
      </c>
    </row>
    <row r="6" spans="1:11" s="26" customFormat="1" ht="23.25" customHeight="1">
      <c r="A6" s="37" t="s">
        <v>3</v>
      </c>
      <c r="B6" s="31"/>
      <c r="C6" s="31"/>
      <c r="D6" s="31"/>
      <c r="E6" s="36"/>
      <c r="F6" s="36"/>
      <c r="G6" s="31"/>
      <c r="H6" s="31"/>
      <c r="I6" s="31"/>
      <c r="J6" s="31"/>
      <c r="K6" s="32"/>
    </row>
    <row r="7" spans="1:11" s="45" customFormat="1" ht="102">
      <c r="A7" s="113">
        <v>1</v>
      </c>
      <c r="B7" s="81" t="s">
        <v>209</v>
      </c>
      <c r="C7" s="77" t="s">
        <v>162</v>
      </c>
      <c r="D7" s="77" t="s">
        <v>176</v>
      </c>
      <c r="E7" s="86">
        <v>1</v>
      </c>
      <c r="F7" s="56">
        <v>6</v>
      </c>
      <c r="G7" s="57" t="s">
        <v>244</v>
      </c>
      <c r="H7" s="91" t="s">
        <v>72</v>
      </c>
      <c r="I7" s="58" t="s">
        <v>287</v>
      </c>
      <c r="J7" s="103">
        <v>1455</v>
      </c>
      <c r="K7" s="63" t="s">
        <v>9</v>
      </c>
    </row>
    <row r="8" spans="1:11" s="45" customFormat="1" ht="51">
      <c r="A8" s="111">
        <v>2</v>
      </c>
      <c r="B8" s="82" t="s">
        <v>281</v>
      </c>
      <c r="C8" s="78" t="s">
        <v>162</v>
      </c>
      <c r="D8" s="78" t="s">
        <v>176</v>
      </c>
      <c r="E8" s="87" t="s">
        <v>152</v>
      </c>
      <c r="F8" s="52" t="s">
        <v>151</v>
      </c>
      <c r="G8" s="50" t="s">
        <v>190</v>
      </c>
      <c r="H8" s="82" t="s">
        <v>269</v>
      </c>
      <c r="I8" s="59" t="s">
        <v>18</v>
      </c>
      <c r="J8" s="101">
        <v>580</v>
      </c>
      <c r="K8" s="64" t="s">
        <v>112</v>
      </c>
    </row>
    <row r="9" spans="1:11" s="47" customFormat="1" ht="15.75">
      <c r="A9" s="111">
        <v>3</v>
      </c>
      <c r="B9" s="83" t="s">
        <v>177</v>
      </c>
      <c r="C9" s="79" t="s">
        <v>162</v>
      </c>
      <c r="D9" s="79" t="s">
        <v>176</v>
      </c>
      <c r="E9" s="88" t="s">
        <v>145</v>
      </c>
      <c r="F9" s="54" t="s">
        <v>150</v>
      </c>
      <c r="G9" s="49"/>
      <c r="H9" s="83" t="s">
        <v>86</v>
      </c>
      <c r="I9" s="42" t="s">
        <v>70</v>
      </c>
      <c r="J9" s="99">
        <v>81</v>
      </c>
      <c r="K9" s="65" t="s">
        <v>71</v>
      </c>
    </row>
    <row r="10" spans="1:11" s="47" customFormat="1" ht="15.75">
      <c r="A10" s="111">
        <v>4</v>
      </c>
      <c r="B10" s="83" t="s">
        <v>178</v>
      </c>
      <c r="C10" s="79" t="s">
        <v>162</v>
      </c>
      <c r="D10" s="79" t="s">
        <v>176</v>
      </c>
      <c r="E10" s="88" t="s">
        <v>149</v>
      </c>
      <c r="F10" s="54" t="s">
        <v>150</v>
      </c>
      <c r="G10" s="49"/>
      <c r="H10" s="83" t="s">
        <v>86</v>
      </c>
      <c r="I10" s="42" t="s">
        <v>70</v>
      </c>
      <c r="J10" s="99">
        <v>81</v>
      </c>
      <c r="K10" s="65" t="s">
        <v>71</v>
      </c>
    </row>
    <row r="11" spans="1:11" s="47" customFormat="1" ht="15.75">
      <c r="A11" s="111">
        <v>5</v>
      </c>
      <c r="B11" s="84" t="s">
        <v>170</v>
      </c>
      <c r="C11" s="79" t="s">
        <v>162</v>
      </c>
      <c r="D11" s="79" t="s">
        <v>176</v>
      </c>
      <c r="E11" s="88" t="s">
        <v>146</v>
      </c>
      <c r="F11" s="54" t="s">
        <v>149</v>
      </c>
      <c r="G11" s="49"/>
      <c r="H11" s="83" t="s">
        <v>86</v>
      </c>
      <c r="I11" s="42" t="s">
        <v>70</v>
      </c>
      <c r="J11" s="99">
        <v>81</v>
      </c>
      <c r="K11" s="65" t="s">
        <v>71</v>
      </c>
    </row>
    <row r="12" spans="1:11" s="45" customFormat="1" ht="30">
      <c r="A12" s="111">
        <v>6</v>
      </c>
      <c r="B12" s="82" t="s">
        <v>254</v>
      </c>
      <c r="C12" s="79" t="s">
        <v>162</v>
      </c>
      <c r="D12" s="78" t="s">
        <v>176</v>
      </c>
      <c r="E12" s="76" t="s">
        <v>243</v>
      </c>
      <c r="F12" s="52"/>
      <c r="G12" s="53" t="s">
        <v>247</v>
      </c>
      <c r="H12" s="92" t="s">
        <v>246</v>
      </c>
      <c r="I12" s="95" t="s">
        <v>276</v>
      </c>
      <c r="J12" s="100">
        <v>78</v>
      </c>
      <c r="K12" s="64" t="s">
        <v>90</v>
      </c>
    </row>
    <row r="13" spans="1:11" s="75" customFormat="1" ht="15.75">
      <c r="A13" s="111">
        <v>7</v>
      </c>
      <c r="B13" s="82" t="s">
        <v>180</v>
      </c>
      <c r="C13" s="78" t="s">
        <v>162</v>
      </c>
      <c r="D13" s="78" t="s">
        <v>176</v>
      </c>
      <c r="E13" s="87" t="s">
        <v>145</v>
      </c>
      <c r="F13" s="52" t="s">
        <v>149</v>
      </c>
      <c r="G13" s="50"/>
      <c r="H13" s="82" t="s">
        <v>86</v>
      </c>
      <c r="I13" s="51" t="s">
        <v>280</v>
      </c>
      <c r="J13" s="100">
        <v>41</v>
      </c>
      <c r="K13" s="73" t="s">
        <v>71</v>
      </c>
    </row>
    <row r="14" spans="1:11" s="2" customFormat="1" ht="15.75">
      <c r="A14" s="111">
        <v>8</v>
      </c>
      <c r="B14" s="83" t="s">
        <v>165</v>
      </c>
      <c r="C14" s="79" t="s">
        <v>162</v>
      </c>
      <c r="D14" s="79" t="s">
        <v>176</v>
      </c>
      <c r="E14" s="88"/>
      <c r="F14" s="54"/>
      <c r="G14" s="49" t="s">
        <v>198</v>
      </c>
      <c r="H14" s="83" t="s">
        <v>87</v>
      </c>
      <c r="I14" s="43" t="s">
        <v>277</v>
      </c>
      <c r="J14" s="99">
        <v>16</v>
      </c>
      <c r="K14" s="65" t="s">
        <v>118</v>
      </c>
    </row>
    <row r="15" spans="1:11" s="2" customFormat="1" ht="15.75">
      <c r="A15" s="111">
        <v>9</v>
      </c>
      <c r="B15" s="83" t="s">
        <v>122</v>
      </c>
      <c r="C15" s="79" t="s">
        <v>162</v>
      </c>
      <c r="D15" s="79" t="s">
        <v>176</v>
      </c>
      <c r="E15" s="88" t="s">
        <v>150</v>
      </c>
      <c r="F15" s="54" t="s">
        <v>150</v>
      </c>
      <c r="G15" s="49"/>
      <c r="H15" s="83" t="s">
        <v>87</v>
      </c>
      <c r="I15" s="43" t="s">
        <v>277</v>
      </c>
      <c r="J15" s="99">
        <v>16</v>
      </c>
      <c r="K15" s="65" t="s">
        <v>118</v>
      </c>
    </row>
    <row r="16" spans="1:11" s="2" customFormat="1" ht="15.75">
      <c r="A16" s="112">
        <v>10</v>
      </c>
      <c r="B16" s="85" t="s">
        <v>267</v>
      </c>
      <c r="C16" s="80" t="s">
        <v>162</v>
      </c>
      <c r="D16" s="80" t="s">
        <v>176</v>
      </c>
      <c r="E16" s="90"/>
      <c r="F16" s="70"/>
      <c r="G16" s="71" t="s">
        <v>198</v>
      </c>
      <c r="H16" s="85" t="s">
        <v>87</v>
      </c>
      <c r="I16" s="69" t="s">
        <v>277</v>
      </c>
      <c r="J16" s="102">
        <v>16</v>
      </c>
      <c r="K16" s="96" t="s">
        <v>118</v>
      </c>
    </row>
    <row r="17" spans="1:11" s="28" customFormat="1" ht="15.75">
      <c r="A17" s="27"/>
      <c r="C17" s="27"/>
      <c r="D17" s="27"/>
      <c r="E17" s="30"/>
      <c r="F17" s="30"/>
      <c r="G17" s="27"/>
      <c r="I17" s="109" t="s">
        <v>203</v>
      </c>
      <c r="J17" s="109">
        <f>SUM(J7:J16)</f>
        <v>2445</v>
      </c>
      <c r="K17" s="29"/>
    </row>
    <row r="18" spans="1:11" s="28" customFormat="1" ht="15.75">
      <c r="A18" s="27"/>
      <c r="C18" s="27"/>
      <c r="D18" s="27"/>
      <c r="E18" s="30"/>
      <c r="F18" s="30"/>
      <c r="G18" s="27"/>
      <c r="I18" s="152"/>
      <c r="J18" s="152"/>
      <c r="K18" s="29"/>
    </row>
    <row r="19" spans="1:11" s="26" customFormat="1" ht="20.25" customHeight="1">
      <c r="A19" s="110" t="s">
        <v>4</v>
      </c>
      <c r="B19" s="106"/>
      <c r="C19" s="106"/>
      <c r="D19" s="106"/>
      <c r="E19" s="107"/>
      <c r="F19" s="107"/>
      <c r="G19" s="106"/>
      <c r="H19" s="106"/>
      <c r="I19" s="106"/>
      <c r="J19" s="106"/>
      <c r="K19" s="108"/>
    </row>
    <row r="20" spans="1:11" s="45" customFormat="1" ht="51">
      <c r="A20" s="113">
        <v>1</v>
      </c>
      <c r="B20" s="81" t="s">
        <v>173</v>
      </c>
      <c r="C20" s="77" t="s">
        <v>164</v>
      </c>
      <c r="D20" s="77" t="s">
        <v>89</v>
      </c>
      <c r="E20" s="93" t="s">
        <v>146</v>
      </c>
      <c r="F20" s="94" t="s">
        <v>174</v>
      </c>
      <c r="G20" s="56" t="s">
        <v>189</v>
      </c>
      <c r="H20" s="81" t="s">
        <v>73</v>
      </c>
      <c r="I20" s="58" t="s">
        <v>19</v>
      </c>
      <c r="J20" s="98">
        <v>702</v>
      </c>
      <c r="K20" s="63" t="s">
        <v>270</v>
      </c>
    </row>
    <row r="21" spans="1:11" s="45" customFormat="1" ht="15.75">
      <c r="A21" s="111">
        <v>2</v>
      </c>
      <c r="B21" s="82" t="s">
        <v>132</v>
      </c>
      <c r="C21" s="79" t="s">
        <v>164</v>
      </c>
      <c r="D21" s="78" t="s">
        <v>89</v>
      </c>
      <c r="E21" s="87" t="s">
        <v>150</v>
      </c>
      <c r="F21" s="52" t="s">
        <v>150</v>
      </c>
      <c r="G21" s="50" t="s">
        <v>198</v>
      </c>
      <c r="H21" s="82" t="s">
        <v>92</v>
      </c>
      <c r="I21" s="60" t="s">
        <v>255</v>
      </c>
      <c r="J21" s="100">
        <v>96</v>
      </c>
      <c r="K21" s="64" t="s">
        <v>90</v>
      </c>
    </row>
    <row r="22" spans="1:11" s="47" customFormat="1" ht="15.75">
      <c r="A22" s="111">
        <v>3</v>
      </c>
      <c r="B22" s="83" t="s">
        <v>183</v>
      </c>
      <c r="C22" s="79" t="s">
        <v>164</v>
      </c>
      <c r="D22" s="79" t="s">
        <v>89</v>
      </c>
      <c r="E22" s="88" t="s">
        <v>145</v>
      </c>
      <c r="F22" s="54" t="s">
        <v>174</v>
      </c>
      <c r="G22" s="49"/>
      <c r="H22" s="83" t="s">
        <v>86</v>
      </c>
      <c r="I22" s="42" t="s">
        <v>70</v>
      </c>
      <c r="J22" s="99">
        <v>81</v>
      </c>
      <c r="K22" s="65" t="s">
        <v>71</v>
      </c>
    </row>
    <row r="23" spans="1:11" s="74" customFormat="1" ht="15.75">
      <c r="A23" s="111">
        <v>4</v>
      </c>
      <c r="B23" s="82" t="s">
        <v>262</v>
      </c>
      <c r="C23" s="78" t="s">
        <v>164</v>
      </c>
      <c r="D23" s="78" t="s">
        <v>89</v>
      </c>
      <c r="E23" s="87" t="s">
        <v>150</v>
      </c>
      <c r="F23" s="52" t="s">
        <v>146</v>
      </c>
      <c r="G23" s="50"/>
      <c r="H23" s="82" t="s">
        <v>103</v>
      </c>
      <c r="I23" s="51" t="s">
        <v>263</v>
      </c>
      <c r="J23" s="100">
        <v>57</v>
      </c>
      <c r="K23" s="73" t="s">
        <v>107</v>
      </c>
    </row>
    <row r="24" spans="1:11" s="2" customFormat="1" ht="15.75">
      <c r="A24" s="111">
        <v>5</v>
      </c>
      <c r="B24" s="83" t="s">
        <v>120</v>
      </c>
      <c r="C24" s="79" t="s">
        <v>164</v>
      </c>
      <c r="D24" s="79" t="s">
        <v>89</v>
      </c>
      <c r="E24" s="88" t="s">
        <v>150</v>
      </c>
      <c r="F24" s="54" t="s">
        <v>152</v>
      </c>
      <c r="G24" s="49" t="s">
        <v>198</v>
      </c>
      <c r="H24" s="83" t="s">
        <v>87</v>
      </c>
      <c r="I24" s="43" t="s">
        <v>277</v>
      </c>
      <c r="J24" s="99">
        <v>16</v>
      </c>
      <c r="K24" s="65" t="s">
        <v>118</v>
      </c>
    </row>
    <row r="25" spans="1:11" s="46" customFormat="1" ht="15.75">
      <c r="A25" s="111">
        <v>6</v>
      </c>
      <c r="B25" s="82" t="s">
        <v>111</v>
      </c>
      <c r="C25" s="78" t="s">
        <v>164</v>
      </c>
      <c r="D25" s="78" t="s">
        <v>89</v>
      </c>
      <c r="E25" s="87" t="s">
        <v>149</v>
      </c>
      <c r="F25" s="52" t="s">
        <v>146</v>
      </c>
      <c r="G25" s="50" t="s">
        <v>198</v>
      </c>
      <c r="H25" s="82" t="s">
        <v>159</v>
      </c>
      <c r="I25" s="61" t="s">
        <v>253</v>
      </c>
      <c r="J25" s="100">
        <v>16</v>
      </c>
      <c r="K25" s="64" t="s">
        <v>195</v>
      </c>
    </row>
    <row r="26" spans="1:11" s="2" customFormat="1" ht="15.75">
      <c r="A26" s="111">
        <v>7</v>
      </c>
      <c r="B26" s="83" t="s">
        <v>126</v>
      </c>
      <c r="C26" s="79" t="s">
        <v>164</v>
      </c>
      <c r="D26" s="79" t="s">
        <v>89</v>
      </c>
      <c r="E26" s="89" t="s">
        <v>172</v>
      </c>
      <c r="F26" s="54"/>
      <c r="G26" s="49"/>
      <c r="H26" s="83" t="s">
        <v>200</v>
      </c>
      <c r="I26" s="97" t="s">
        <v>50</v>
      </c>
      <c r="J26" s="99">
        <v>15</v>
      </c>
      <c r="K26" s="65" t="s">
        <v>129</v>
      </c>
    </row>
    <row r="27" spans="1:11" s="2" customFormat="1" ht="15.75">
      <c r="A27" s="111">
        <v>8</v>
      </c>
      <c r="B27" s="83" t="s">
        <v>125</v>
      </c>
      <c r="C27" s="79" t="s">
        <v>164</v>
      </c>
      <c r="D27" s="79" t="s">
        <v>89</v>
      </c>
      <c r="E27" s="89" t="s">
        <v>172</v>
      </c>
      <c r="F27" s="54"/>
      <c r="G27" s="49"/>
      <c r="H27" s="83" t="s">
        <v>200</v>
      </c>
      <c r="I27" s="43" t="s">
        <v>50</v>
      </c>
      <c r="J27" s="99">
        <v>15</v>
      </c>
      <c r="K27" s="65" t="s">
        <v>129</v>
      </c>
    </row>
    <row r="28" spans="1:11" s="2" customFormat="1" ht="15.75">
      <c r="A28" s="111">
        <v>9</v>
      </c>
      <c r="B28" s="83" t="s">
        <v>58</v>
      </c>
      <c r="C28" s="79" t="s">
        <v>164</v>
      </c>
      <c r="D28" s="79" t="s">
        <v>89</v>
      </c>
      <c r="E28" s="88" t="s">
        <v>150</v>
      </c>
      <c r="F28" s="54" t="s">
        <v>149</v>
      </c>
      <c r="G28" s="49"/>
      <c r="H28" s="83" t="s">
        <v>217</v>
      </c>
      <c r="I28" s="42" t="s">
        <v>49</v>
      </c>
      <c r="J28" s="99">
        <v>14</v>
      </c>
      <c r="K28" s="65" t="s">
        <v>128</v>
      </c>
    </row>
    <row r="29" spans="1:11" s="2" customFormat="1" ht="15.75">
      <c r="A29" s="111">
        <v>10</v>
      </c>
      <c r="B29" s="83" t="s">
        <v>284</v>
      </c>
      <c r="C29" s="79" t="s">
        <v>164</v>
      </c>
      <c r="D29" s="79" t="s">
        <v>89</v>
      </c>
      <c r="E29" s="88" t="s">
        <v>150</v>
      </c>
      <c r="F29" s="54" t="s">
        <v>150</v>
      </c>
      <c r="G29" s="49"/>
      <c r="H29" s="83" t="s">
        <v>217</v>
      </c>
      <c r="I29" s="42" t="s">
        <v>49</v>
      </c>
      <c r="J29" s="99">
        <v>14</v>
      </c>
      <c r="K29" s="65" t="s">
        <v>128</v>
      </c>
    </row>
    <row r="30" spans="1:11" s="2" customFormat="1" ht="15.75">
      <c r="A30" s="112">
        <v>11</v>
      </c>
      <c r="B30" s="85" t="s">
        <v>228</v>
      </c>
      <c r="C30" s="80" t="s">
        <v>164</v>
      </c>
      <c r="D30" s="80" t="s">
        <v>89</v>
      </c>
      <c r="E30" s="90" t="s">
        <v>150</v>
      </c>
      <c r="F30" s="70" t="s">
        <v>187</v>
      </c>
      <c r="G30" s="71" t="s">
        <v>193</v>
      </c>
      <c r="H30" s="85" t="s">
        <v>83</v>
      </c>
      <c r="I30" s="69" t="s">
        <v>250</v>
      </c>
      <c r="J30" s="102">
        <v>12</v>
      </c>
      <c r="K30" s="96" t="s">
        <v>84</v>
      </c>
    </row>
    <row r="31" spans="1:11" s="28" customFormat="1" ht="15.75">
      <c r="A31" s="27"/>
      <c r="C31" s="27"/>
      <c r="D31" s="27"/>
      <c r="E31" s="30"/>
      <c r="F31" s="30"/>
      <c r="G31" s="27"/>
      <c r="I31" s="109" t="s">
        <v>203</v>
      </c>
      <c r="J31" s="109">
        <f>SUM(J20:J30)</f>
        <v>1038</v>
      </c>
      <c r="K31" s="29"/>
    </row>
    <row r="32" spans="1:11" s="26" customFormat="1" ht="20.25" customHeight="1">
      <c r="A32" s="37" t="s">
        <v>5</v>
      </c>
      <c r="B32" s="31"/>
      <c r="C32" s="31"/>
      <c r="D32" s="31"/>
      <c r="E32" s="36"/>
      <c r="F32" s="36"/>
      <c r="G32" s="31"/>
      <c r="H32" s="31"/>
      <c r="I32" s="31"/>
      <c r="J32" s="31"/>
      <c r="K32" s="32"/>
    </row>
    <row r="33" spans="1:11" s="45" customFormat="1" ht="30">
      <c r="A33" s="113">
        <v>1</v>
      </c>
      <c r="B33" s="81" t="s">
        <v>143</v>
      </c>
      <c r="C33" s="77" t="s">
        <v>140</v>
      </c>
      <c r="D33" s="77" t="s">
        <v>136</v>
      </c>
      <c r="E33" s="86">
        <v>3</v>
      </c>
      <c r="F33" s="56">
        <v>2</v>
      </c>
      <c r="G33" s="56" t="s">
        <v>189</v>
      </c>
      <c r="H33" s="91" t="s">
        <v>97</v>
      </c>
      <c r="I33" s="115" t="s">
        <v>264</v>
      </c>
      <c r="J33" s="104">
        <v>746</v>
      </c>
      <c r="K33" s="63" t="s">
        <v>90</v>
      </c>
    </row>
    <row r="34" spans="1:11" s="2" customFormat="1" ht="15.75">
      <c r="A34" s="112">
        <v>2</v>
      </c>
      <c r="B34" s="85" t="s">
        <v>282</v>
      </c>
      <c r="C34" s="80" t="s">
        <v>140</v>
      </c>
      <c r="D34" s="80" t="s">
        <v>136</v>
      </c>
      <c r="E34" s="90" t="s">
        <v>152</v>
      </c>
      <c r="F34" s="70" t="s">
        <v>146</v>
      </c>
      <c r="G34" s="71"/>
      <c r="H34" s="85" t="s">
        <v>217</v>
      </c>
      <c r="I34" s="68" t="s">
        <v>49</v>
      </c>
      <c r="J34" s="102">
        <v>14</v>
      </c>
      <c r="K34" s="96" t="s">
        <v>128</v>
      </c>
    </row>
    <row r="35" spans="1:11" s="28" customFormat="1" ht="15.75">
      <c r="A35" s="27"/>
      <c r="C35" s="27"/>
      <c r="D35" s="27"/>
      <c r="E35" s="30"/>
      <c r="F35" s="30"/>
      <c r="G35" s="27"/>
      <c r="I35" s="109" t="s">
        <v>203</v>
      </c>
      <c r="J35" s="109">
        <f>SUM(J33:J34)</f>
        <v>760</v>
      </c>
      <c r="K35" s="29"/>
    </row>
    <row r="36" spans="1:11" s="26" customFormat="1" ht="19.5" customHeight="1">
      <c r="A36" s="37" t="s">
        <v>6</v>
      </c>
      <c r="B36" s="31"/>
      <c r="C36" s="31"/>
      <c r="D36" s="31"/>
      <c r="E36" s="36"/>
      <c r="F36" s="36"/>
      <c r="G36" s="31"/>
      <c r="H36" s="31"/>
      <c r="I36" s="31"/>
      <c r="J36" s="31"/>
      <c r="K36" s="32"/>
    </row>
    <row r="37" spans="1:11" s="47" customFormat="1" ht="15.75">
      <c r="A37" s="113">
        <v>1</v>
      </c>
      <c r="B37" s="116" t="s">
        <v>185</v>
      </c>
      <c r="C37" s="117" t="s">
        <v>163</v>
      </c>
      <c r="D37" s="117" t="s">
        <v>144</v>
      </c>
      <c r="E37" s="118" t="s">
        <v>150</v>
      </c>
      <c r="F37" s="119" t="s">
        <v>149</v>
      </c>
      <c r="G37" s="120"/>
      <c r="H37" s="116" t="s">
        <v>86</v>
      </c>
      <c r="I37" s="121" t="s">
        <v>70</v>
      </c>
      <c r="J37" s="122">
        <v>81</v>
      </c>
      <c r="K37" s="123" t="s">
        <v>71</v>
      </c>
    </row>
    <row r="38" spans="1:11" s="47" customFormat="1" ht="15.75">
      <c r="A38" s="111">
        <v>2</v>
      </c>
      <c r="B38" s="84" t="s">
        <v>169</v>
      </c>
      <c r="C38" s="79" t="s">
        <v>163</v>
      </c>
      <c r="D38" s="79" t="s">
        <v>144</v>
      </c>
      <c r="E38" s="88" t="s">
        <v>145</v>
      </c>
      <c r="F38" s="54" t="s">
        <v>149</v>
      </c>
      <c r="G38" s="49"/>
      <c r="H38" s="83" t="s">
        <v>86</v>
      </c>
      <c r="I38" s="42" t="s">
        <v>70</v>
      </c>
      <c r="J38" s="99">
        <v>81</v>
      </c>
      <c r="K38" s="65" t="s">
        <v>71</v>
      </c>
    </row>
    <row r="39" spans="1:11" s="75" customFormat="1" ht="15.75">
      <c r="A39" s="111">
        <v>3</v>
      </c>
      <c r="B39" s="82" t="s">
        <v>179</v>
      </c>
      <c r="C39" s="78" t="s">
        <v>163</v>
      </c>
      <c r="D39" s="78" t="s">
        <v>144</v>
      </c>
      <c r="E39" s="87" t="s">
        <v>150</v>
      </c>
      <c r="F39" s="52" t="s">
        <v>146</v>
      </c>
      <c r="G39" s="50"/>
      <c r="H39" s="82" t="s">
        <v>86</v>
      </c>
      <c r="I39" s="44" t="s">
        <v>70</v>
      </c>
      <c r="J39" s="100">
        <v>59</v>
      </c>
      <c r="K39" s="73" t="s">
        <v>71</v>
      </c>
    </row>
    <row r="40" spans="1:11" s="74" customFormat="1" ht="15.75">
      <c r="A40" s="111">
        <v>4</v>
      </c>
      <c r="B40" s="82" t="s">
        <v>108</v>
      </c>
      <c r="C40" s="78" t="s">
        <v>163</v>
      </c>
      <c r="D40" s="78" t="s">
        <v>144</v>
      </c>
      <c r="E40" s="87" t="s">
        <v>145</v>
      </c>
      <c r="F40" s="52" t="s">
        <v>145</v>
      </c>
      <c r="G40" s="50" t="s">
        <v>189</v>
      </c>
      <c r="H40" s="82" t="s">
        <v>103</v>
      </c>
      <c r="I40" s="51" t="s">
        <v>263</v>
      </c>
      <c r="J40" s="100">
        <v>57</v>
      </c>
      <c r="K40" s="73" t="s">
        <v>107</v>
      </c>
    </row>
    <row r="41" spans="1:11" s="46" customFormat="1" ht="15.75">
      <c r="A41" s="111">
        <v>5</v>
      </c>
      <c r="B41" s="82" t="s">
        <v>234</v>
      </c>
      <c r="C41" s="78" t="s">
        <v>163</v>
      </c>
      <c r="D41" s="78" t="s">
        <v>144</v>
      </c>
      <c r="E41" s="87" t="s">
        <v>146</v>
      </c>
      <c r="F41" s="52" t="s">
        <v>146</v>
      </c>
      <c r="G41" s="50" t="s">
        <v>198</v>
      </c>
      <c r="H41" s="82" t="s">
        <v>159</v>
      </c>
      <c r="I41" s="61" t="s">
        <v>251</v>
      </c>
      <c r="J41" s="100">
        <v>20</v>
      </c>
      <c r="K41" s="64" t="s">
        <v>195</v>
      </c>
    </row>
    <row r="42" spans="1:11" s="2" customFormat="1" ht="15.75">
      <c r="A42" s="111">
        <v>6</v>
      </c>
      <c r="B42" s="83" t="s">
        <v>121</v>
      </c>
      <c r="C42" s="79" t="s">
        <v>163</v>
      </c>
      <c r="D42" s="79" t="s">
        <v>144</v>
      </c>
      <c r="E42" s="88" t="s">
        <v>145</v>
      </c>
      <c r="F42" s="54" t="s">
        <v>149</v>
      </c>
      <c r="G42" s="49" t="s">
        <v>189</v>
      </c>
      <c r="H42" s="83" t="s">
        <v>87</v>
      </c>
      <c r="I42" s="43" t="s">
        <v>277</v>
      </c>
      <c r="J42" s="99">
        <v>16</v>
      </c>
      <c r="K42" s="65" t="s">
        <v>118</v>
      </c>
    </row>
    <row r="43" spans="1:11" s="2" customFormat="1" ht="15.75">
      <c r="A43" s="111">
        <v>7</v>
      </c>
      <c r="B43" s="83" t="s">
        <v>166</v>
      </c>
      <c r="C43" s="79" t="s">
        <v>163</v>
      </c>
      <c r="D43" s="79" t="s">
        <v>144</v>
      </c>
      <c r="E43" s="88" t="s">
        <v>146</v>
      </c>
      <c r="F43" s="54" t="s">
        <v>187</v>
      </c>
      <c r="G43" s="49" t="s">
        <v>194</v>
      </c>
      <c r="H43" s="83" t="s">
        <v>87</v>
      </c>
      <c r="I43" s="43" t="s">
        <v>277</v>
      </c>
      <c r="J43" s="99">
        <v>16</v>
      </c>
      <c r="K43" s="65" t="s">
        <v>118</v>
      </c>
    </row>
    <row r="44" spans="1:11" s="2" customFormat="1" ht="15.75">
      <c r="A44" s="111">
        <v>8</v>
      </c>
      <c r="B44" s="83" t="s">
        <v>123</v>
      </c>
      <c r="C44" s="79" t="s">
        <v>163</v>
      </c>
      <c r="D44" s="79" t="s">
        <v>144</v>
      </c>
      <c r="E44" s="88" t="s">
        <v>150</v>
      </c>
      <c r="F44" s="54" t="s">
        <v>146</v>
      </c>
      <c r="G44" s="49" t="s">
        <v>190</v>
      </c>
      <c r="H44" s="83" t="s">
        <v>124</v>
      </c>
      <c r="I44" s="42" t="s">
        <v>52</v>
      </c>
      <c r="J44" s="99">
        <v>12</v>
      </c>
      <c r="K44" s="67" t="s">
        <v>98</v>
      </c>
    </row>
    <row r="45" spans="1:11" s="2" customFormat="1" ht="15.75">
      <c r="A45" s="111">
        <v>9</v>
      </c>
      <c r="B45" s="83" t="s">
        <v>197</v>
      </c>
      <c r="C45" s="79" t="s">
        <v>163</v>
      </c>
      <c r="D45" s="79" t="s">
        <v>144</v>
      </c>
      <c r="E45" s="88" t="s">
        <v>146</v>
      </c>
      <c r="F45" s="54" t="s">
        <v>151</v>
      </c>
      <c r="G45" s="49" t="s">
        <v>189</v>
      </c>
      <c r="H45" s="83" t="s">
        <v>138</v>
      </c>
      <c r="I45" s="43" t="s">
        <v>157</v>
      </c>
      <c r="J45" s="99">
        <v>20</v>
      </c>
      <c r="K45" s="67" t="s">
        <v>112</v>
      </c>
    </row>
    <row r="46" spans="1:11" s="2" customFormat="1" ht="15.75">
      <c r="A46" s="112">
        <v>10</v>
      </c>
      <c r="B46" s="85" t="s">
        <v>226</v>
      </c>
      <c r="C46" s="80" t="s">
        <v>163</v>
      </c>
      <c r="D46" s="80" t="s">
        <v>144</v>
      </c>
      <c r="E46" s="90" t="s">
        <v>152</v>
      </c>
      <c r="F46" s="70" t="s">
        <v>187</v>
      </c>
      <c r="G46" s="71" t="s">
        <v>193</v>
      </c>
      <c r="H46" s="85" t="s">
        <v>83</v>
      </c>
      <c r="I46" s="69" t="s">
        <v>44</v>
      </c>
      <c r="J46" s="102">
        <v>7</v>
      </c>
      <c r="K46" s="96" t="s">
        <v>84</v>
      </c>
    </row>
    <row r="47" spans="1:11" s="28" customFormat="1" ht="15.75">
      <c r="A47" s="27"/>
      <c r="C47" s="27"/>
      <c r="D47" s="27"/>
      <c r="E47" s="30"/>
      <c r="F47" s="30"/>
      <c r="G47" s="27"/>
      <c r="I47" s="109" t="s">
        <v>203</v>
      </c>
      <c r="J47" s="109">
        <f>SUM(J37:J46)</f>
        <v>369</v>
      </c>
      <c r="K47" s="29"/>
    </row>
    <row r="48" spans="1:11" s="26" customFormat="1" ht="23.25" customHeight="1">
      <c r="A48" s="37" t="s">
        <v>292</v>
      </c>
      <c r="B48" s="31"/>
      <c r="C48" s="31"/>
      <c r="D48" s="31"/>
      <c r="E48" s="36"/>
      <c r="F48" s="36"/>
      <c r="G48" s="31"/>
      <c r="H48" s="31"/>
      <c r="I48" s="31"/>
      <c r="J48" s="31"/>
      <c r="K48" s="32"/>
    </row>
    <row r="49" spans="1:11" s="45" customFormat="1" ht="30">
      <c r="A49" s="113">
        <v>1</v>
      </c>
      <c r="B49" s="81" t="s">
        <v>191</v>
      </c>
      <c r="C49" s="77" t="s">
        <v>186</v>
      </c>
      <c r="D49" s="77" t="s">
        <v>137</v>
      </c>
      <c r="E49" s="77" t="s">
        <v>222</v>
      </c>
      <c r="F49" s="56"/>
      <c r="G49" s="56" t="s">
        <v>189</v>
      </c>
      <c r="H49" s="91" t="s">
        <v>85</v>
      </c>
      <c r="I49" s="115" t="s">
        <v>256</v>
      </c>
      <c r="J49" s="104">
        <v>114</v>
      </c>
      <c r="K49" s="63" t="s">
        <v>90</v>
      </c>
    </row>
    <row r="50" spans="1:11" s="74" customFormat="1" ht="15.75">
      <c r="A50" s="111">
        <v>2</v>
      </c>
      <c r="B50" s="82" t="s">
        <v>57</v>
      </c>
      <c r="C50" s="78" t="s">
        <v>186</v>
      </c>
      <c r="D50" s="78" t="s">
        <v>137</v>
      </c>
      <c r="E50" s="87" t="s">
        <v>150</v>
      </c>
      <c r="F50" s="52" t="s">
        <v>150</v>
      </c>
      <c r="G50" s="50" t="s">
        <v>194</v>
      </c>
      <c r="H50" s="82" t="s">
        <v>83</v>
      </c>
      <c r="I50" s="51" t="s">
        <v>45</v>
      </c>
      <c r="J50" s="100">
        <v>60</v>
      </c>
      <c r="K50" s="73" t="s">
        <v>84</v>
      </c>
    </row>
    <row r="51" spans="1:11" s="74" customFormat="1" ht="15.75">
      <c r="A51" s="111">
        <v>3</v>
      </c>
      <c r="B51" s="82" t="s">
        <v>106</v>
      </c>
      <c r="C51" s="78" t="s">
        <v>186</v>
      </c>
      <c r="D51" s="78" t="s">
        <v>137</v>
      </c>
      <c r="E51" s="87" t="s">
        <v>145</v>
      </c>
      <c r="F51" s="52" t="s">
        <v>146</v>
      </c>
      <c r="G51" s="50" t="s">
        <v>189</v>
      </c>
      <c r="H51" s="82" t="s">
        <v>103</v>
      </c>
      <c r="I51" s="51" t="s">
        <v>263</v>
      </c>
      <c r="J51" s="100">
        <v>57</v>
      </c>
      <c r="K51" s="73" t="s">
        <v>107</v>
      </c>
    </row>
    <row r="52" spans="1:11" s="74" customFormat="1" ht="15.75">
      <c r="A52" s="111">
        <v>4</v>
      </c>
      <c r="B52" s="82" t="s">
        <v>141</v>
      </c>
      <c r="C52" s="78" t="s">
        <v>186</v>
      </c>
      <c r="D52" s="78" t="s">
        <v>137</v>
      </c>
      <c r="E52" s="87" t="s">
        <v>150</v>
      </c>
      <c r="F52" s="52" t="s">
        <v>146</v>
      </c>
      <c r="G52" s="50" t="s">
        <v>189</v>
      </c>
      <c r="H52" s="82" t="s">
        <v>103</v>
      </c>
      <c r="I52" s="51" t="s">
        <v>263</v>
      </c>
      <c r="J52" s="100">
        <v>57</v>
      </c>
      <c r="K52" s="73" t="s">
        <v>107</v>
      </c>
    </row>
    <row r="53" spans="1:11" s="48" customFormat="1" ht="15.75">
      <c r="A53" s="165">
        <v>5</v>
      </c>
      <c r="B53" s="164" t="s">
        <v>290</v>
      </c>
      <c r="C53" s="164" t="s">
        <v>186</v>
      </c>
      <c r="D53" s="164" t="s">
        <v>137</v>
      </c>
      <c r="E53" s="170" t="s">
        <v>145</v>
      </c>
      <c r="F53" s="170" t="s">
        <v>145</v>
      </c>
      <c r="G53" s="169" t="s">
        <v>189</v>
      </c>
      <c r="H53" s="1" t="s">
        <v>103</v>
      </c>
      <c r="I53" s="17" t="s">
        <v>263</v>
      </c>
      <c r="J53" s="158">
        <v>57</v>
      </c>
      <c r="K53" s="157" t="s">
        <v>107</v>
      </c>
    </row>
    <row r="54" spans="1:11" s="74" customFormat="1" ht="15.75">
      <c r="A54" s="111">
        <v>6</v>
      </c>
      <c r="B54" s="82" t="s">
        <v>261</v>
      </c>
      <c r="C54" s="78" t="s">
        <v>186</v>
      </c>
      <c r="D54" s="78" t="s">
        <v>137</v>
      </c>
      <c r="E54" s="87" t="s">
        <v>149</v>
      </c>
      <c r="F54" s="52" t="s">
        <v>152</v>
      </c>
      <c r="G54" s="50" t="s">
        <v>189</v>
      </c>
      <c r="H54" s="82" t="s">
        <v>103</v>
      </c>
      <c r="I54" s="51" t="s">
        <v>263</v>
      </c>
      <c r="J54" s="100">
        <v>35</v>
      </c>
      <c r="K54" s="73" t="s">
        <v>107</v>
      </c>
    </row>
    <row r="55" spans="1:11" s="74" customFormat="1" ht="15.75">
      <c r="A55" s="112">
        <v>7</v>
      </c>
      <c r="B55" s="125" t="s">
        <v>240</v>
      </c>
      <c r="C55" s="126" t="s">
        <v>186</v>
      </c>
      <c r="D55" s="126" t="s">
        <v>137</v>
      </c>
      <c r="E55" s="127" t="s">
        <v>152</v>
      </c>
      <c r="F55" s="128" t="s">
        <v>152</v>
      </c>
      <c r="G55" s="129" t="s">
        <v>189</v>
      </c>
      <c r="H55" s="125" t="s">
        <v>196</v>
      </c>
      <c r="I55" s="130" t="s">
        <v>48</v>
      </c>
      <c r="J55" s="131">
        <v>31</v>
      </c>
      <c r="K55" s="132" t="s">
        <v>195</v>
      </c>
    </row>
    <row r="56" spans="1:11" s="28" customFormat="1" ht="15.75">
      <c r="A56" s="27"/>
      <c r="C56" s="27"/>
      <c r="D56" s="27"/>
      <c r="E56" s="30"/>
      <c r="F56" s="30"/>
      <c r="G56" s="27"/>
      <c r="I56" s="109" t="s">
        <v>203</v>
      </c>
      <c r="J56" s="171">
        <f>SUM(J49:J55)</f>
        <v>411</v>
      </c>
      <c r="K56" s="29"/>
    </row>
    <row r="57" spans="1:11" s="26" customFormat="1" ht="23.25" customHeight="1">
      <c r="A57" s="37" t="s">
        <v>291</v>
      </c>
      <c r="B57" s="31"/>
      <c r="C57" s="31"/>
      <c r="D57" s="31"/>
      <c r="E57" s="36"/>
      <c r="F57" s="36"/>
      <c r="G57" s="31"/>
      <c r="H57" s="31"/>
      <c r="I57" s="31"/>
      <c r="J57" s="31"/>
      <c r="K57" s="32"/>
    </row>
    <row r="58" spans="1:11" s="2" customFormat="1" ht="60">
      <c r="A58" s="113">
        <v>1</v>
      </c>
      <c r="B58" s="81" t="s">
        <v>241</v>
      </c>
      <c r="C58" s="77" t="s">
        <v>236</v>
      </c>
      <c r="D58" s="77" t="s">
        <v>272</v>
      </c>
      <c r="E58" s="93" t="s">
        <v>145</v>
      </c>
      <c r="F58" s="94" t="s">
        <v>152</v>
      </c>
      <c r="G58" s="56" t="s">
        <v>190</v>
      </c>
      <c r="H58" s="91" t="s">
        <v>273</v>
      </c>
      <c r="I58" s="124" t="s">
        <v>274</v>
      </c>
      <c r="J58" s="104">
        <v>335</v>
      </c>
      <c r="K58" s="105" t="s">
        <v>195</v>
      </c>
    </row>
    <row r="59" spans="1:11" s="47" customFormat="1" ht="15.75">
      <c r="A59" s="111">
        <v>2</v>
      </c>
      <c r="B59" s="84" t="s">
        <v>171</v>
      </c>
      <c r="C59" s="79" t="s">
        <v>236</v>
      </c>
      <c r="D59" s="79" t="s">
        <v>272</v>
      </c>
      <c r="E59" s="88" t="s">
        <v>150</v>
      </c>
      <c r="F59" s="54" t="s">
        <v>152</v>
      </c>
      <c r="G59" s="49"/>
      <c r="H59" s="83" t="s">
        <v>86</v>
      </c>
      <c r="I59" s="43" t="s">
        <v>279</v>
      </c>
      <c r="J59" s="99">
        <v>19</v>
      </c>
      <c r="K59" s="65" t="s">
        <v>71</v>
      </c>
    </row>
    <row r="60" spans="1:11" s="2" customFormat="1" ht="15.75">
      <c r="A60" s="112">
        <v>3</v>
      </c>
      <c r="B60" s="85" t="s">
        <v>235</v>
      </c>
      <c r="C60" s="80" t="s">
        <v>236</v>
      </c>
      <c r="D60" s="80" t="s">
        <v>272</v>
      </c>
      <c r="E60" s="90" t="s">
        <v>152</v>
      </c>
      <c r="F60" s="70" t="s">
        <v>150</v>
      </c>
      <c r="G60" s="71" t="s">
        <v>194</v>
      </c>
      <c r="H60" s="85" t="s">
        <v>159</v>
      </c>
      <c r="I60" s="68" t="s">
        <v>44</v>
      </c>
      <c r="J60" s="102">
        <v>7</v>
      </c>
      <c r="K60" s="96" t="s">
        <v>195</v>
      </c>
    </row>
    <row r="61" spans="1:11" s="28" customFormat="1" ht="15.75">
      <c r="A61" s="27"/>
      <c r="C61" s="27"/>
      <c r="D61" s="27"/>
      <c r="E61" s="30"/>
      <c r="F61" s="30"/>
      <c r="G61" s="27"/>
      <c r="I61" s="109" t="s">
        <v>203</v>
      </c>
      <c r="J61" s="109">
        <f>SUM(J58:J60)</f>
        <v>361</v>
      </c>
      <c r="K61" s="29"/>
    </row>
    <row r="62" spans="1:11" s="26" customFormat="1" ht="23.25" customHeight="1">
      <c r="A62" s="37" t="s">
        <v>11</v>
      </c>
      <c r="B62" s="31"/>
      <c r="C62" s="31"/>
      <c r="D62" s="31"/>
      <c r="E62" s="36"/>
      <c r="F62" s="36"/>
      <c r="G62" s="31"/>
      <c r="H62" s="31"/>
      <c r="I62" s="31"/>
      <c r="J62" s="31"/>
      <c r="K62" s="32"/>
    </row>
    <row r="63" spans="1:11" s="45" customFormat="1" ht="25.5">
      <c r="A63" s="113">
        <v>1</v>
      </c>
      <c r="B63" s="81" t="s">
        <v>135</v>
      </c>
      <c r="C63" s="77" t="s">
        <v>186</v>
      </c>
      <c r="D63" s="77" t="s">
        <v>80</v>
      </c>
      <c r="E63" s="93" t="s">
        <v>150</v>
      </c>
      <c r="F63" s="94" t="s">
        <v>146</v>
      </c>
      <c r="G63" s="56" t="s">
        <v>190</v>
      </c>
      <c r="H63" s="81" t="s">
        <v>91</v>
      </c>
      <c r="I63" s="133" t="s">
        <v>69</v>
      </c>
      <c r="J63" s="98">
        <v>122</v>
      </c>
      <c r="K63" s="63" t="s">
        <v>195</v>
      </c>
    </row>
    <row r="64" spans="1:11" s="74" customFormat="1" ht="15.75">
      <c r="A64" s="111">
        <v>2</v>
      </c>
      <c r="B64" s="82" t="s">
        <v>68</v>
      </c>
      <c r="C64" s="78" t="s">
        <v>186</v>
      </c>
      <c r="D64" s="78" t="s">
        <v>80</v>
      </c>
      <c r="E64" s="87" t="s">
        <v>150</v>
      </c>
      <c r="F64" s="52" t="s">
        <v>146</v>
      </c>
      <c r="G64" s="50" t="s">
        <v>198</v>
      </c>
      <c r="H64" s="82" t="s">
        <v>73</v>
      </c>
      <c r="I64" s="44" t="s">
        <v>40</v>
      </c>
      <c r="J64" s="100">
        <v>36</v>
      </c>
      <c r="K64" s="73" t="s">
        <v>84</v>
      </c>
    </row>
    <row r="65" spans="1:11" s="46" customFormat="1" ht="15.75">
      <c r="A65" s="111">
        <v>3</v>
      </c>
      <c r="B65" s="82" t="s">
        <v>64</v>
      </c>
      <c r="C65" s="78" t="s">
        <v>186</v>
      </c>
      <c r="D65" s="78" t="s">
        <v>80</v>
      </c>
      <c r="E65" s="87" t="s">
        <v>146</v>
      </c>
      <c r="F65" s="52" t="s">
        <v>150</v>
      </c>
      <c r="G65" s="50" t="s">
        <v>214</v>
      </c>
      <c r="H65" s="82" t="s">
        <v>124</v>
      </c>
      <c r="I65" s="60" t="s">
        <v>248</v>
      </c>
      <c r="J65" s="101">
        <v>25</v>
      </c>
      <c r="K65" s="66" t="s">
        <v>98</v>
      </c>
    </row>
    <row r="66" spans="1:11" s="2" customFormat="1" ht="15.75">
      <c r="A66" s="111">
        <v>4</v>
      </c>
      <c r="B66" s="83" t="s">
        <v>167</v>
      </c>
      <c r="C66" s="79" t="s">
        <v>186</v>
      </c>
      <c r="D66" s="79" t="s">
        <v>80</v>
      </c>
      <c r="E66" s="88"/>
      <c r="F66" s="54"/>
      <c r="G66" s="49" t="s">
        <v>194</v>
      </c>
      <c r="H66" s="83" t="s">
        <v>87</v>
      </c>
      <c r="I66" s="43" t="s">
        <v>277</v>
      </c>
      <c r="J66" s="99">
        <v>16</v>
      </c>
      <c r="K66" s="65" t="s">
        <v>118</v>
      </c>
    </row>
    <row r="67" spans="1:11" s="2" customFormat="1" ht="15.75">
      <c r="A67" s="111">
        <v>5</v>
      </c>
      <c r="B67" s="83" t="s">
        <v>100</v>
      </c>
      <c r="C67" s="79" t="s">
        <v>186</v>
      </c>
      <c r="D67" s="79" t="s">
        <v>80</v>
      </c>
      <c r="E67" s="88" t="s">
        <v>150</v>
      </c>
      <c r="F67" s="54" t="s">
        <v>146</v>
      </c>
      <c r="G67" s="49" t="s">
        <v>198</v>
      </c>
      <c r="H67" s="83" t="s">
        <v>87</v>
      </c>
      <c r="I67" s="43" t="s">
        <v>277</v>
      </c>
      <c r="J67" s="99">
        <v>16</v>
      </c>
      <c r="K67" s="65" t="s">
        <v>118</v>
      </c>
    </row>
    <row r="68" spans="1:11" s="2" customFormat="1" ht="15.75">
      <c r="A68" s="111">
        <v>6</v>
      </c>
      <c r="B68" s="83" t="s">
        <v>65</v>
      </c>
      <c r="C68" s="79" t="s">
        <v>186</v>
      </c>
      <c r="D68" s="79" t="s">
        <v>80</v>
      </c>
      <c r="E68" s="88" t="s">
        <v>146</v>
      </c>
      <c r="F68" s="54" t="s">
        <v>146</v>
      </c>
      <c r="G68" s="49"/>
      <c r="H68" s="83" t="s">
        <v>217</v>
      </c>
      <c r="I68" s="42" t="s">
        <v>49</v>
      </c>
      <c r="J68" s="99">
        <v>14</v>
      </c>
      <c r="K68" s="65" t="s">
        <v>128</v>
      </c>
    </row>
    <row r="69" spans="1:11" s="2" customFormat="1" ht="15.75">
      <c r="A69" s="111">
        <v>7</v>
      </c>
      <c r="B69" s="83" t="s">
        <v>230</v>
      </c>
      <c r="C69" s="79" t="s">
        <v>186</v>
      </c>
      <c r="D69" s="79" t="s">
        <v>80</v>
      </c>
      <c r="E69" s="88" t="s">
        <v>152</v>
      </c>
      <c r="F69" s="54" t="s">
        <v>145</v>
      </c>
      <c r="G69" s="49" t="s">
        <v>194</v>
      </c>
      <c r="H69" s="83" t="s">
        <v>83</v>
      </c>
      <c r="I69" s="43" t="s">
        <v>250</v>
      </c>
      <c r="J69" s="99">
        <v>12</v>
      </c>
      <c r="K69" s="65" t="s">
        <v>84</v>
      </c>
    </row>
    <row r="70" spans="1:11" s="2" customFormat="1" ht="15.75">
      <c r="A70" s="112">
        <v>8</v>
      </c>
      <c r="B70" s="85" t="s">
        <v>160</v>
      </c>
      <c r="C70" s="80" t="s">
        <v>186</v>
      </c>
      <c r="D70" s="80" t="s">
        <v>80</v>
      </c>
      <c r="E70" s="90" t="s">
        <v>146</v>
      </c>
      <c r="F70" s="70" t="s">
        <v>150</v>
      </c>
      <c r="G70" s="71" t="s">
        <v>189</v>
      </c>
      <c r="H70" s="85" t="s">
        <v>221</v>
      </c>
      <c r="I70" s="68" t="s">
        <v>249</v>
      </c>
      <c r="J70" s="102">
        <v>10</v>
      </c>
      <c r="K70" s="96" t="s">
        <v>195</v>
      </c>
    </row>
    <row r="71" spans="1:11" s="28" customFormat="1" ht="15.75">
      <c r="A71" s="27"/>
      <c r="C71" s="27"/>
      <c r="D71" s="27"/>
      <c r="E71" s="30"/>
      <c r="F71" s="30"/>
      <c r="G71" s="27"/>
      <c r="I71" s="35" t="s">
        <v>203</v>
      </c>
      <c r="J71" s="35">
        <f>SUM(J63:J70)</f>
        <v>251</v>
      </c>
      <c r="K71" s="29"/>
    </row>
    <row r="72" spans="1:11" s="28" customFormat="1" ht="55.5" customHeight="1">
      <c r="A72" s="27"/>
      <c r="C72" s="27"/>
      <c r="D72" s="27"/>
      <c r="E72" s="30"/>
      <c r="F72" s="30"/>
      <c r="G72" s="27"/>
      <c r="I72" s="152"/>
      <c r="J72" s="152"/>
      <c r="K72" s="29"/>
    </row>
    <row r="73" spans="1:11" s="26" customFormat="1" ht="18.75" customHeight="1">
      <c r="A73" s="37" t="s">
        <v>12</v>
      </c>
      <c r="B73" s="31"/>
      <c r="C73" s="31"/>
      <c r="D73" s="31"/>
      <c r="E73" s="36"/>
      <c r="F73" s="36"/>
      <c r="G73" s="31"/>
      <c r="H73" s="31"/>
      <c r="I73" s="31"/>
      <c r="J73" s="31"/>
      <c r="K73" s="32"/>
    </row>
    <row r="74" spans="1:11" s="74" customFormat="1" ht="15.75">
      <c r="A74" s="113">
        <v>1</v>
      </c>
      <c r="B74" s="81" t="s">
        <v>219</v>
      </c>
      <c r="C74" s="77" t="s">
        <v>163</v>
      </c>
      <c r="D74" s="77" t="s">
        <v>175</v>
      </c>
      <c r="E74" s="93" t="s">
        <v>152</v>
      </c>
      <c r="F74" s="94" t="s">
        <v>152</v>
      </c>
      <c r="G74" s="56" t="s">
        <v>220</v>
      </c>
      <c r="H74" s="81" t="s">
        <v>83</v>
      </c>
      <c r="I74" s="62" t="s">
        <v>45</v>
      </c>
      <c r="J74" s="104">
        <v>55</v>
      </c>
      <c r="K74" s="105" t="s">
        <v>84</v>
      </c>
    </row>
    <row r="75" spans="1:11" s="45" customFormat="1" ht="15.75" customHeight="1">
      <c r="A75" s="111">
        <v>2</v>
      </c>
      <c r="B75" s="82" t="s">
        <v>105</v>
      </c>
      <c r="C75" s="78" t="s">
        <v>163</v>
      </c>
      <c r="D75" s="78" t="s">
        <v>175</v>
      </c>
      <c r="E75" s="76" t="s">
        <v>245</v>
      </c>
      <c r="F75" s="50"/>
      <c r="G75" s="50" t="s">
        <v>190</v>
      </c>
      <c r="H75" s="92" t="s">
        <v>85</v>
      </c>
      <c r="I75" s="60" t="s">
        <v>275</v>
      </c>
      <c r="J75" s="100">
        <v>46</v>
      </c>
      <c r="K75" s="64" t="s">
        <v>90</v>
      </c>
    </row>
    <row r="76" spans="1:11" s="74" customFormat="1" ht="15.75">
      <c r="A76" s="111">
        <v>3</v>
      </c>
      <c r="B76" s="82" t="s">
        <v>67</v>
      </c>
      <c r="C76" s="78" t="s">
        <v>163</v>
      </c>
      <c r="D76" s="78" t="s">
        <v>175</v>
      </c>
      <c r="E76" s="87" t="s">
        <v>145</v>
      </c>
      <c r="F76" s="52" t="s">
        <v>152</v>
      </c>
      <c r="G76" s="50" t="s">
        <v>193</v>
      </c>
      <c r="H76" s="82" t="s">
        <v>83</v>
      </c>
      <c r="I76" s="51" t="s">
        <v>250</v>
      </c>
      <c r="J76" s="100">
        <v>42</v>
      </c>
      <c r="K76" s="73" t="s">
        <v>84</v>
      </c>
    </row>
    <row r="77" spans="1:11" s="74" customFormat="1" ht="15.75">
      <c r="A77" s="111">
        <v>4</v>
      </c>
      <c r="B77" s="82" t="s">
        <v>182</v>
      </c>
      <c r="C77" s="78" t="s">
        <v>163</v>
      </c>
      <c r="D77" s="78" t="s">
        <v>175</v>
      </c>
      <c r="E77" s="87" t="s">
        <v>150</v>
      </c>
      <c r="F77" s="52" t="s">
        <v>152</v>
      </c>
      <c r="G77" s="50" t="s">
        <v>189</v>
      </c>
      <c r="H77" s="82" t="s">
        <v>221</v>
      </c>
      <c r="I77" s="44" t="s">
        <v>47</v>
      </c>
      <c r="J77" s="100">
        <v>32</v>
      </c>
      <c r="K77" s="73" t="s">
        <v>195</v>
      </c>
    </row>
    <row r="78" spans="1:11" s="2" customFormat="1" ht="15.75">
      <c r="A78" s="111">
        <v>5</v>
      </c>
      <c r="B78" s="83" t="s">
        <v>119</v>
      </c>
      <c r="C78" s="79" t="s">
        <v>163</v>
      </c>
      <c r="D78" s="79" t="s">
        <v>175</v>
      </c>
      <c r="E78" s="88" t="s">
        <v>150</v>
      </c>
      <c r="F78" s="54" t="s">
        <v>146</v>
      </c>
      <c r="G78" s="49" t="s">
        <v>189</v>
      </c>
      <c r="H78" s="83" t="s">
        <v>87</v>
      </c>
      <c r="I78" s="43" t="s">
        <v>277</v>
      </c>
      <c r="J78" s="99">
        <v>16</v>
      </c>
      <c r="K78" s="65" t="s">
        <v>118</v>
      </c>
    </row>
    <row r="79" spans="1:11" s="2" customFormat="1" ht="15.75">
      <c r="A79" s="111">
        <v>6</v>
      </c>
      <c r="B79" s="83" t="s">
        <v>199</v>
      </c>
      <c r="C79" s="79" t="s">
        <v>163</v>
      </c>
      <c r="D79" s="79" t="s">
        <v>175</v>
      </c>
      <c r="E79" s="88" t="s">
        <v>146</v>
      </c>
      <c r="F79" s="54" t="s">
        <v>152</v>
      </c>
      <c r="G79" s="49" t="s">
        <v>198</v>
      </c>
      <c r="H79" s="83" t="s">
        <v>87</v>
      </c>
      <c r="I79" s="43" t="s">
        <v>277</v>
      </c>
      <c r="J79" s="99">
        <v>16</v>
      </c>
      <c r="K79" s="65" t="s">
        <v>118</v>
      </c>
    </row>
    <row r="80" spans="1:11" s="2" customFormat="1" ht="15.75">
      <c r="A80" s="111">
        <v>7</v>
      </c>
      <c r="B80" s="83" t="s">
        <v>225</v>
      </c>
      <c r="C80" s="79" t="s">
        <v>163</v>
      </c>
      <c r="D80" s="79" t="s">
        <v>175</v>
      </c>
      <c r="E80" s="88" t="s">
        <v>152</v>
      </c>
      <c r="F80" s="54" t="s">
        <v>152</v>
      </c>
      <c r="G80" s="49" t="s">
        <v>220</v>
      </c>
      <c r="H80" s="83" t="s">
        <v>83</v>
      </c>
      <c r="I80" s="43" t="s">
        <v>42</v>
      </c>
      <c r="J80" s="99">
        <v>15</v>
      </c>
      <c r="K80" s="65" t="s">
        <v>84</v>
      </c>
    </row>
    <row r="81" spans="1:11" s="2" customFormat="1" ht="15.75">
      <c r="A81" s="112">
        <v>8</v>
      </c>
      <c r="B81" s="85" t="s">
        <v>223</v>
      </c>
      <c r="C81" s="80" t="s">
        <v>163</v>
      </c>
      <c r="D81" s="80" t="s">
        <v>175</v>
      </c>
      <c r="E81" s="90" t="s">
        <v>152</v>
      </c>
      <c r="F81" s="70" t="s">
        <v>152</v>
      </c>
      <c r="G81" s="71" t="s">
        <v>220</v>
      </c>
      <c r="H81" s="85" t="s">
        <v>83</v>
      </c>
      <c r="I81" s="69" t="s">
        <v>43</v>
      </c>
      <c r="J81" s="102">
        <v>10</v>
      </c>
      <c r="K81" s="96" t="s">
        <v>84</v>
      </c>
    </row>
    <row r="82" spans="1:11" s="28" customFormat="1" ht="15.75">
      <c r="A82" s="27"/>
      <c r="C82" s="27"/>
      <c r="D82" s="27"/>
      <c r="E82" s="30"/>
      <c r="F82" s="30"/>
      <c r="G82" s="27"/>
      <c r="I82" s="109" t="s">
        <v>203</v>
      </c>
      <c r="J82" s="109">
        <f>SUM(J74:J81)</f>
        <v>232</v>
      </c>
      <c r="K82" s="29"/>
    </row>
    <row r="83" spans="1:11" s="26" customFormat="1" ht="16.5" customHeight="1">
      <c r="A83" s="37" t="s">
        <v>13</v>
      </c>
      <c r="B83" s="31"/>
      <c r="C83" s="31"/>
      <c r="D83" s="31"/>
      <c r="E83" s="36"/>
      <c r="F83" s="36"/>
      <c r="G83" s="31"/>
      <c r="H83" s="31"/>
      <c r="I83" s="31"/>
      <c r="J83" s="31"/>
      <c r="K83" s="32"/>
    </row>
    <row r="84" spans="1:11" s="74" customFormat="1" ht="15.75">
      <c r="A84" s="113">
        <v>1</v>
      </c>
      <c r="B84" s="81" t="s">
        <v>142</v>
      </c>
      <c r="C84" s="77" t="s">
        <v>164</v>
      </c>
      <c r="D84" s="77" t="s">
        <v>88</v>
      </c>
      <c r="E84" s="93" t="s">
        <v>150</v>
      </c>
      <c r="F84" s="94" t="s">
        <v>145</v>
      </c>
      <c r="G84" s="56" t="s">
        <v>189</v>
      </c>
      <c r="H84" s="81" t="s">
        <v>103</v>
      </c>
      <c r="I84" s="62" t="s">
        <v>263</v>
      </c>
      <c r="J84" s="104">
        <v>57</v>
      </c>
      <c r="K84" s="105" t="s">
        <v>107</v>
      </c>
    </row>
    <row r="85" spans="1:11" s="20" customFormat="1" ht="15.75">
      <c r="A85" s="111">
        <v>2</v>
      </c>
      <c r="B85" s="82" t="s">
        <v>257</v>
      </c>
      <c r="C85" s="78" t="s">
        <v>164</v>
      </c>
      <c r="D85" s="78" t="s">
        <v>88</v>
      </c>
      <c r="E85" s="87" t="s">
        <v>150</v>
      </c>
      <c r="F85" s="52" t="s">
        <v>153</v>
      </c>
      <c r="G85" s="50"/>
      <c r="H85" s="82" t="s">
        <v>242</v>
      </c>
      <c r="I85" s="44" t="s">
        <v>46</v>
      </c>
      <c r="J85" s="100">
        <v>30</v>
      </c>
      <c r="K85" s="73" t="s">
        <v>127</v>
      </c>
    </row>
    <row r="86" spans="1:11" s="2" customFormat="1" ht="15.75">
      <c r="A86" s="111">
        <v>3</v>
      </c>
      <c r="B86" s="83" t="s">
        <v>133</v>
      </c>
      <c r="C86" s="79" t="s">
        <v>164</v>
      </c>
      <c r="D86" s="79" t="s">
        <v>88</v>
      </c>
      <c r="E86" s="89" t="s">
        <v>134</v>
      </c>
      <c r="F86" s="54"/>
      <c r="G86" s="49"/>
      <c r="H86" s="83" t="s">
        <v>200</v>
      </c>
      <c r="I86" s="43" t="s">
        <v>50</v>
      </c>
      <c r="J86" s="99">
        <v>15</v>
      </c>
      <c r="K86" s="65" t="s">
        <v>129</v>
      </c>
    </row>
    <row r="87" spans="1:11" s="2" customFormat="1" ht="15.75">
      <c r="A87" s="111">
        <v>4</v>
      </c>
      <c r="B87" s="83" t="s">
        <v>218</v>
      </c>
      <c r="C87" s="79" t="s">
        <v>164</v>
      </c>
      <c r="D87" s="79" t="s">
        <v>88</v>
      </c>
      <c r="E87" s="88" t="s">
        <v>152</v>
      </c>
      <c r="F87" s="54" t="s">
        <v>146</v>
      </c>
      <c r="G87" s="49"/>
      <c r="H87" s="83" t="s">
        <v>73</v>
      </c>
      <c r="I87" s="42" t="s">
        <v>231</v>
      </c>
      <c r="J87" s="99">
        <v>15</v>
      </c>
      <c r="K87" s="65" t="s">
        <v>84</v>
      </c>
    </row>
    <row r="88" spans="1:11" s="2" customFormat="1" ht="15.75">
      <c r="A88" s="111">
        <v>5</v>
      </c>
      <c r="B88" s="83" t="s">
        <v>286</v>
      </c>
      <c r="C88" s="79" t="s">
        <v>164</v>
      </c>
      <c r="D88" s="79" t="s">
        <v>88</v>
      </c>
      <c r="E88" s="88" t="s">
        <v>152</v>
      </c>
      <c r="F88" s="54" t="s">
        <v>271</v>
      </c>
      <c r="G88" s="49"/>
      <c r="H88" s="83" t="s">
        <v>217</v>
      </c>
      <c r="I88" s="42" t="s">
        <v>49</v>
      </c>
      <c r="J88" s="99">
        <v>14</v>
      </c>
      <c r="K88" s="65" t="s">
        <v>128</v>
      </c>
    </row>
    <row r="89" spans="1:11" s="2" customFormat="1" ht="15.75">
      <c r="A89" s="111">
        <v>6</v>
      </c>
      <c r="B89" s="83" t="s">
        <v>285</v>
      </c>
      <c r="C89" s="79" t="s">
        <v>164</v>
      </c>
      <c r="D89" s="79" t="s">
        <v>88</v>
      </c>
      <c r="E89" s="88" t="s">
        <v>152</v>
      </c>
      <c r="F89" s="54" t="s">
        <v>153</v>
      </c>
      <c r="G89" s="49"/>
      <c r="H89" s="83" t="s">
        <v>217</v>
      </c>
      <c r="I89" s="42" t="s">
        <v>49</v>
      </c>
      <c r="J89" s="99">
        <v>14</v>
      </c>
      <c r="K89" s="65" t="s">
        <v>128</v>
      </c>
    </row>
    <row r="90" spans="1:11" s="2" customFormat="1" ht="15.75">
      <c r="A90" s="111">
        <v>7</v>
      </c>
      <c r="B90" s="83" t="s">
        <v>131</v>
      </c>
      <c r="C90" s="79" t="s">
        <v>164</v>
      </c>
      <c r="D90" s="79" t="s">
        <v>88</v>
      </c>
      <c r="E90" s="88" t="s">
        <v>149</v>
      </c>
      <c r="F90" s="54" t="s">
        <v>174</v>
      </c>
      <c r="G90" s="49" t="s">
        <v>198</v>
      </c>
      <c r="H90" s="83" t="s">
        <v>221</v>
      </c>
      <c r="I90" s="42" t="s">
        <v>250</v>
      </c>
      <c r="J90" s="99">
        <v>12</v>
      </c>
      <c r="K90" s="65" t="s">
        <v>195</v>
      </c>
    </row>
    <row r="91" spans="1:11" s="2" customFormat="1" ht="15.75">
      <c r="A91" s="111">
        <v>8</v>
      </c>
      <c r="B91" s="83" t="s">
        <v>232</v>
      </c>
      <c r="C91" s="79" t="s">
        <v>164</v>
      </c>
      <c r="D91" s="79" t="s">
        <v>88</v>
      </c>
      <c r="E91" s="88" t="s">
        <v>152</v>
      </c>
      <c r="F91" s="54" t="s">
        <v>233</v>
      </c>
      <c r="G91" s="49" t="s">
        <v>198</v>
      </c>
      <c r="H91" s="83" t="s">
        <v>159</v>
      </c>
      <c r="I91" s="42" t="s">
        <v>249</v>
      </c>
      <c r="J91" s="99">
        <v>10</v>
      </c>
      <c r="K91" s="65" t="s">
        <v>195</v>
      </c>
    </row>
    <row r="92" spans="1:11" s="46" customFormat="1" ht="15.75">
      <c r="A92" s="111">
        <v>9</v>
      </c>
      <c r="B92" s="82" t="s">
        <v>238</v>
      </c>
      <c r="C92" s="78" t="s">
        <v>164</v>
      </c>
      <c r="D92" s="78" t="s">
        <v>88</v>
      </c>
      <c r="E92" s="87" t="s">
        <v>146</v>
      </c>
      <c r="F92" s="52" t="s">
        <v>239</v>
      </c>
      <c r="G92" s="50" t="s">
        <v>194</v>
      </c>
      <c r="H92" s="82" t="s">
        <v>159</v>
      </c>
      <c r="I92" s="61" t="s">
        <v>252</v>
      </c>
      <c r="J92" s="100">
        <v>7</v>
      </c>
      <c r="K92" s="64" t="s">
        <v>195</v>
      </c>
    </row>
    <row r="93" spans="1:11" s="16" customFormat="1" ht="15.75">
      <c r="A93" s="112">
        <v>10</v>
      </c>
      <c r="B93" s="85" t="s">
        <v>139</v>
      </c>
      <c r="C93" s="80" t="s">
        <v>164</v>
      </c>
      <c r="D93" s="80" t="s">
        <v>88</v>
      </c>
      <c r="E93" s="90" t="s">
        <v>145</v>
      </c>
      <c r="F93" s="70" t="s">
        <v>152</v>
      </c>
      <c r="G93" s="71" t="s">
        <v>189</v>
      </c>
      <c r="H93" s="85" t="s">
        <v>103</v>
      </c>
      <c r="I93" s="69" t="s">
        <v>260</v>
      </c>
      <c r="J93" s="102">
        <v>5</v>
      </c>
      <c r="K93" s="96" t="s">
        <v>107</v>
      </c>
    </row>
    <row r="94" spans="1:11" s="28" customFormat="1" ht="15.75">
      <c r="A94" s="27"/>
      <c r="C94" s="27"/>
      <c r="D94" s="27"/>
      <c r="E94" s="30"/>
      <c r="F94" s="30"/>
      <c r="G94" s="27"/>
      <c r="I94" s="109" t="s">
        <v>203</v>
      </c>
      <c r="J94" s="109">
        <f>SUM(J84:J93)</f>
        <v>179</v>
      </c>
      <c r="K94" s="29"/>
    </row>
    <row r="95" spans="1:11" s="26" customFormat="1" ht="15" customHeight="1">
      <c r="A95" s="37" t="s">
        <v>293</v>
      </c>
      <c r="B95" s="31"/>
      <c r="C95" s="31"/>
      <c r="D95" s="31"/>
      <c r="E95" s="36"/>
      <c r="F95" s="36"/>
      <c r="G95" s="31"/>
      <c r="H95" s="31"/>
      <c r="I95" s="31"/>
      <c r="J95" s="31"/>
      <c r="K95" s="32"/>
    </row>
    <row r="96" spans="1:11" s="47" customFormat="1" ht="15.75">
      <c r="A96" s="113">
        <v>1</v>
      </c>
      <c r="B96" s="159" t="s">
        <v>184</v>
      </c>
      <c r="C96" s="160" t="s">
        <v>186</v>
      </c>
      <c r="D96" s="160" t="s">
        <v>154</v>
      </c>
      <c r="E96" s="161" t="s">
        <v>146</v>
      </c>
      <c r="F96" s="162" t="s">
        <v>152</v>
      </c>
      <c r="G96" s="163"/>
      <c r="H96" s="116" t="s">
        <v>86</v>
      </c>
      <c r="I96" s="135" t="s">
        <v>70</v>
      </c>
      <c r="J96" s="122">
        <v>81</v>
      </c>
      <c r="K96" s="123" t="s">
        <v>71</v>
      </c>
    </row>
    <row r="97" spans="1:12" s="41" customFormat="1" ht="15.75">
      <c r="A97" s="165">
        <v>2</v>
      </c>
      <c r="B97" s="164" t="s">
        <v>288</v>
      </c>
      <c r="C97" s="166" t="s">
        <v>186</v>
      </c>
      <c r="D97" s="166" t="s">
        <v>154</v>
      </c>
      <c r="E97" s="167" t="s">
        <v>289</v>
      </c>
      <c r="F97" s="168"/>
      <c r="G97" s="169" t="s">
        <v>189</v>
      </c>
      <c r="H97" s="41" t="s">
        <v>103</v>
      </c>
      <c r="I97" s="40" t="s">
        <v>263</v>
      </c>
      <c r="J97" s="158">
        <v>57</v>
      </c>
      <c r="K97" s="156" t="s">
        <v>107</v>
      </c>
      <c r="L97" s="39"/>
    </row>
    <row r="98" spans="1:11" s="2" customFormat="1" ht="15.75">
      <c r="A98" s="111">
        <v>3</v>
      </c>
      <c r="B98" s="83" t="s">
        <v>216</v>
      </c>
      <c r="C98" s="79" t="s">
        <v>186</v>
      </c>
      <c r="D98" s="79" t="s">
        <v>154</v>
      </c>
      <c r="E98" s="88" t="s">
        <v>146</v>
      </c>
      <c r="F98" s="54" t="s">
        <v>146</v>
      </c>
      <c r="G98" s="49"/>
      <c r="H98" s="83" t="s">
        <v>217</v>
      </c>
      <c r="I98" s="42" t="s">
        <v>49</v>
      </c>
      <c r="J98" s="99">
        <v>14</v>
      </c>
      <c r="K98" s="65" t="s">
        <v>128</v>
      </c>
    </row>
    <row r="99" spans="1:11" s="2" customFormat="1" ht="15.75">
      <c r="A99" s="112">
        <v>4</v>
      </c>
      <c r="B99" s="85" t="s">
        <v>59</v>
      </c>
      <c r="C99" s="80" t="s">
        <v>186</v>
      </c>
      <c r="D99" s="80" t="s">
        <v>154</v>
      </c>
      <c r="E99" s="90" t="s">
        <v>152</v>
      </c>
      <c r="F99" s="70" t="s">
        <v>146</v>
      </c>
      <c r="G99" s="71"/>
      <c r="H99" s="85" t="s">
        <v>217</v>
      </c>
      <c r="I99" s="68" t="s">
        <v>49</v>
      </c>
      <c r="J99" s="102">
        <v>14</v>
      </c>
      <c r="K99" s="96" t="s">
        <v>128</v>
      </c>
    </row>
    <row r="100" spans="1:11" s="28" customFormat="1" ht="15.75">
      <c r="A100" s="27"/>
      <c r="C100" s="27"/>
      <c r="D100" s="27"/>
      <c r="E100" s="30"/>
      <c r="F100" s="30"/>
      <c r="G100" s="27"/>
      <c r="I100" s="109" t="s">
        <v>203</v>
      </c>
      <c r="J100" s="171">
        <f>SUM(J96:J99)</f>
        <v>166</v>
      </c>
      <c r="K100" s="29"/>
    </row>
    <row r="101" spans="1:11" s="26" customFormat="1" ht="16.5" customHeight="1">
      <c r="A101" s="37" t="s">
        <v>294</v>
      </c>
      <c r="B101" s="31"/>
      <c r="C101" s="31"/>
      <c r="D101" s="31"/>
      <c r="E101" s="36"/>
      <c r="F101" s="36"/>
      <c r="G101" s="31"/>
      <c r="H101" s="31"/>
      <c r="I101" s="31"/>
      <c r="J101" s="31"/>
      <c r="K101" s="32"/>
    </row>
    <row r="102" spans="1:11" s="75" customFormat="1" ht="15.75">
      <c r="A102" s="113">
        <v>1</v>
      </c>
      <c r="B102" s="81" t="s">
        <v>181</v>
      </c>
      <c r="C102" s="77" t="s">
        <v>109</v>
      </c>
      <c r="D102" s="77" t="s">
        <v>82</v>
      </c>
      <c r="E102" s="93" t="s">
        <v>150</v>
      </c>
      <c r="F102" s="94" t="s">
        <v>146</v>
      </c>
      <c r="G102" s="56"/>
      <c r="H102" s="81" t="s">
        <v>86</v>
      </c>
      <c r="I102" s="55" t="s">
        <v>70</v>
      </c>
      <c r="J102" s="104">
        <v>59</v>
      </c>
      <c r="K102" s="105" t="s">
        <v>71</v>
      </c>
    </row>
    <row r="103" spans="1:11" s="74" customFormat="1" ht="17.25" customHeight="1">
      <c r="A103" s="111">
        <v>2</v>
      </c>
      <c r="B103" s="82" t="s">
        <v>229</v>
      </c>
      <c r="C103" s="78" t="s">
        <v>109</v>
      </c>
      <c r="D103" s="78" t="s">
        <v>82</v>
      </c>
      <c r="E103" s="87" t="s">
        <v>152</v>
      </c>
      <c r="F103" s="52"/>
      <c r="G103" s="50" t="s">
        <v>193</v>
      </c>
      <c r="H103" s="92" t="s">
        <v>35</v>
      </c>
      <c r="I103" s="51" t="s">
        <v>41</v>
      </c>
      <c r="J103" s="100">
        <v>23</v>
      </c>
      <c r="K103" s="64" t="s">
        <v>34</v>
      </c>
    </row>
    <row r="104" spans="1:11" s="2" customFormat="1" ht="15.75">
      <c r="A104" s="111">
        <v>3</v>
      </c>
      <c r="B104" s="83" t="s">
        <v>81</v>
      </c>
      <c r="C104" s="79" t="s">
        <v>109</v>
      </c>
      <c r="D104" s="79" t="s">
        <v>82</v>
      </c>
      <c r="E104" s="88" t="s">
        <v>149</v>
      </c>
      <c r="F104" s="54" t="s">
        <v>145</v>
      </c>
      <c r="G104" s="49" t="s">
        <v>189</v>
      </c>
      <c r="H104" s="83" t="s">
        <v>83</v>
      </c>
      <c r="I104" s="97" t="s">
        <v>41</v>
      </c>
      <c r="J104" s="99">
        <v>15</v>
      </c>
      <c r="K104" s="65" t="s">
        <v>84</v>
      </c>
    </row>
    <row r="105" spans="1:11" s="2" customFormat="1" ht="15.75">
      <c r="A105" s="111">
        <v>4</v>
      </c>
      <c r="B105" s="83" t="s">
        <v>62</v>
      </c>
      <c r="C105" s="79" t="s">
        <v>109</v>
      </c>
      <c r="D105" s="79" t="s">
        <v>82</v>
      </c>
      <c r="E105" s="88" t="s">
        <v>146</v>
      </c>
      <c r="F105" s="54" t="s">
        <v>153</v>
      </c>
      <c r="G105" s="49" t="s">
        <v>193</v>
      </c>
      <c r="H105" s="83" t="s">
        <v>83</v>
      </c>
      <c r="I105" s="43" t="s">
        <v>41</v>
      </c>
      <c r="J105" s="99">
        <v>15</v>
      </c>
      <c r="K105" s="65" t="s">
        <v>84</v>
      </c>
    </row>
    <row r="106" spans="1:11" s="2" customFormat="1" ht="15.75">
      <c r="A106" s="111">
        <v>5</v>
      </c>
      <c r="B106" s="83" t="s">
        <v>56</v>
      </c>
      <c r="C106" s="79" t="s">
        <v>109</v>
      </c>
      <c r="D106" s="79" t="s">
        <v>82</v>
      </c>
      <c r="E106" s="88" t="s">
        <v>152</v>
      </c>
      <c r="F106" s="54" t="s">
        <v>187</v>
      </c>
      <c r="G106" s="49"/>
      <c r="H106" s="83" t="s">
        <v>217</v>
      </c>
      <c r="I106" s="42" t="s">
        <v>49</v>
      </c>
      <c r="J106" s="99">
        <v>14</v>
      </c>
      <c r="K106" s="65" t="s">
        <v>128</v>
      </c>
    </row>
    <row r="107" spans="1:11" s="2" customFormat="1" ht="15.75">
      <c r="A107" s="111">
        <v>6</v>
      </c>
      <c r="B107" s="83" t="s">
        <v>55</v>
      </c>
      <c r="C107" s="79" t="s">
        <v>109</v>
      </c>
      <c r="D107" s="79" t="s">
        <v>82</v>
      </c>
      <c r="E107" s="88" t="s">
        <v>145</v>
      </c>
      <c r="F107" s="54" t="s">
        <v>187</v>
      </c>
      <c r="G107" s="49" t="s">
        <v>227</v>
      </c>
      <c r="H107" s="83" t="s">
        <v>83</v>
      </c>
      <c r="I107" s="43" t="s">
        <v>249</v>
      </c>
      <c r="J107" s="99">
        <v>10</v>
      </c>
      <c r="K107" s="65" t="s">
        <v>84</v>
      </c>
    </row>
    <row r="108" spans="1:11" s="2" customFormat="1" ht="15.75">
      <c r="A108" s="111">
        <v>7</v>
      </c>
      <c r="B108" s="83" t="s">
        <v>215</v>
      </c>
      <c r="C108" s="79" t="s">
        <v>109</v>
      </c>
      <c r="D108" s="78" t="s">
        <v>82</v>
      </c>
      <c r="E108" s="88" t="s">
        <v>152</v>
      </c>
      <c r="F108" s="54"/>
      <c r="G108" s="49"/>
      <c r="H108" s="83" t="s">
        <v>91</v>
      </c>
      <c r="I108" s="42" t="s">
        <v>51</v>
      </c>
      <c r="J108" s="99">
        <v>7</v>
      </c>
      <c r="K108" s="65" t="s">
        <v>158</v>
      </c>
    </row>
    <row r="109" spans="1:11" s="2" customFormat="1" ht="15.75">
      <c r="A109" s="112">
        <v>8</v>
      </c>
      <c r="B109" s="85" t="s">
        <v>237</v>
      </c>
      <c r="C109" s="80" t="s">
        <v>109</v>
      </c>
      <c r="D109" s="80" t="s">
        <v>82</v>
      </c>
      <c r="E109" s="90" t="s">
        <v>152</v>
      </c>
      <c r="F109" s="70" t="s">
        <v>156</v>
      </c>
      <c r="G109" s="71" t="s">
        <v>198</v>
      </c>
      <c r="H109" s="85" t="s">
        <v>159</v>
      </c>
      <c r="I109" s="68" t="s">
        <v>44</v>
      </c>
      <c r="J109" s="102">
        <v>7</v>
      </c>
      <c r="K109" s="96" t="s">
        <v>195</v>
      </c>
    </row>
    <row r="110" spans="1:11" s="28" customFormat="1" ht="15.75">
      <c r="A110" s="27"/>
      <c r="C110" s="27"/>
      <c r="D110" s="27"/>
      <c r="E110" s="30"/>
      <c r="F110" s="30"/>
      <c r="G110" s="27"/>
      <c r="I110" s="109" t="s">
        <v>203</v>
      </c>
      <c r="J110" s="109">
        <f>SUM(J102:J109)</f>
        <v>150</v>
      </c>
      <c r="K110" s="29"/>
    </row>
    <row r="111" spans="1:11" s="26" customFormat="1" ht="16.5" customHeight="1">
      <c r="A111" s="37" t="s">
        <v>295</v>
      </c>
      <c r="B111" s="31"/>
      <c r="C111" s="31"/>
      <c r="D111" s="31"/>
      <c r="E111" s="36"/>
      <c r="F111" s="36"/>
      <c r="G111" s="31"/>
      <c r="H111" s="31"/>
      <c r="I111" s="31"/>
      <c r="J111" s="31"/>
      <c r="K111" s="32"/>
    </row>
    <row r="112" spans="1:11" s="75" customFormat="1" ht="15.75">
      <c r="A112" s="113">
        <v>1</v>
      </c>
      <c r="B112" s="81" t="s">
        <v>259</v>
      </c>
      <c r="C112" s="77" t="s">
        <v>162</v>
      </c>
      <c r="D112" s="77" t="s">
        <v>155</v>
      </c>
      <c r="E112" s="93" t="s">
        <v>152</v>
      </c>
      <c r="F112" s="94" t="s">
        <v>151</v>
      </c>
      <c r="G112" s="56"/>
      <c r="H112" s="81" t="s">
        <v>86</v>
      </c>
      <c r="I112" s="55" t="s">
        <v>70</v>
      </c>
      <c r="J112" s="104">
        <v>44</v>
      </c>
      <c r="K112" s="105" t="s">
        <v>71</v>
      </c>
    </row>
    <row r="113" spans="1:11" s="2" customFormat="1" ht="15.75">
      <c r="A113" s="111">
        <v>2</v>
      </c>
      <c r="B113" s="83" t="s">
        <v>266</v>
      </c>
      <c r="C113" s="79" t="s">
        <v>162</v>
      </c>
      <c r="D113" s="79" t="s">
        <v>155</v>
      </c>
      <c r="E113" s="88"/>
      <c r="F113" s="54"/>
      <c r="G113" s="49"/>
      <c r="H113" s="83" t="s">
        <v>87</v>
      </c>
      <c r="I113" s="43" t="s">
        <v>277</v>
      </c>
      <c r="J113" s="99">
        <v>16</v>
      </c>
      <c r="K113" s="65" t="s">
        <v>118</v>
      </c>
    </row>
    <row r="114" spans="1:11" s="2" customFormat="1" ht="15.75">
      <c r="A114" s="111">
        <v>3</v>
      </c>
      <c r="B114" s="83" t="s">
        <v>102</v>
      </c>
      <c r="C114" s="79" t="s">
        <v>162</v>
      </c>
      <c r="D114" s="79" t="s">
        <v>155</v>
      </c>
      <c r="E114" s="88" t="s">
        <v>145</v>
      </c>
      <c r="F114" s="54" t="s">
        <v>150</v>
      </c>
      <c r="G114" s="49" t="s">
        <v>198</v>
      </c>
      <c r="H114" s="83" t="s">
        <v>87</v>
      </c>
      <c r="I114" s="43" t="s">
        <v>277</v>
      </c>
      <c r="J114" s="99">
        <v>16</v>
      </c>
      <c r="K114" s="65" t="s">
        <v>118</v>
      </c>
    </row>
    <row r="115" spans="1:11" s="2" customFormat="1" ht="15.75">
      <c r="A115" s="111">
        <v>4</v>
      </c>
      <c r="B115" s="83" t="s">
        <v>268</v>
      </c>
      <c r="C115" s="79" t="s">
        <v>162</v>
      </c>
      <c r="D115" s="79" t="s">
        <v>155</v>
      </c>
      <c r="E115" s="88"/>
      <c r="F115" s="54"/>
      <c r="G115" s="49" t="s">
        <v>198</v>
      </c>
      <c r="H115" s="83" t="s">
        <v>87</v>
      </c>
      <c r="I115" s="43" t="s">
        <v>277</v>
      </c>
      <c r="J115" s="99">
        <v>16</v>
      </c>
      <c r="K115" s="65" t="s">
        <v>118</v>
      </c>
    </row>
    <row r="116" spans="1:11" s="2" customFormat="1" ht="15.75">
      <c r="A116" s="111">
        <v>5</v>
      </c>
      <c r="B116" s="83" t="s">
        <v>168</v>
      </c>
      <c r="C116" s="79" t="s">
        <v>162</v>
      </c>
      <c r="D116" s="79" t="s">
        <v>155</v>
      </c>
      <c r="E116" s="88"/>
      <c r="F116" s="54"/>
      <c r="G116" s="49" t="s">
        <v>198</v>
      </c>
      <c r="H116" s="83" t="s">
        <v>87</v>
      </c>
      <c r="I116" s="43" t="s">
        <v>277</v>
      </c>
      <c r="J116" s="99">
        <v>16</v>
      </c>
      <c r="K116" s="65" t="s">
        <v>118</v>
      </c>
    </row>
    <row r="117" spans="1:11" s="2" customFormat="1" ht="15.75">
      <c r="A117" s="111">
        <v>6</v>
      </c>
      <c r="B117" s="83" t="s">
        <v>101</v>
      </c>
      <c r="C117" s="79" t="s">
        <v>162</v>
      </c>
      <c r="D117" s="79" t="s">
        <v>155</v>
      </c>
      <c r="E117" s="88" t="s">
        <v>149</v>
      </c>
      <c r="F117" s="54" t="s">
        <v>152</v>
      </c>
      <c r="G117" s="49" t="s">
        <v>198</v>
      </c>
      <c r="H117" s="83" t="s">
        <v>87</v>
      </c>
      <c r="I117" s="43" t="s">
        <v>277</v>
      </c>
      <c r="J117" s="99">
        <v>16</v>
      </c>
      <c r="K117" s="65" t="s">
        <v>118</v>
      </c>
    </row>
    <row r="118" spans="1:11" s="2" customFormat="1" ht="15.75">
      <c r="A118" s="111">
        <v>7</v>
      </c>
      <c r="B118" s="83" t="s">
        <v>60</v>
      </c>
      <c r="C118" s="79" t="s">
        <v>162</v>
      </c>
      <c r="D118" s="79" t="s">
        <v>155</v>
      </c>
      <c r="E118" s="88" t="s">
        <v>152</v>
      </c>
      <c r="F118" s="54" t="s">
        <v>152</v>
      </c>
      <c r="G118" s="49" t="s">
        <v>189</v>
      </c>
      <c r="H118" s="83" t="s">
        <v>124</v>
      </c>
      <c r="I118" s="42" t="s">
        <v>53</v>
      </c>
      <c r="J118" s="99">
        <v>10</v>
      </c>
      <c r="K118" s="67" t="s">
        <v>98</v>
      </c>
    </row>
    <row r="119" spans="1:11" s="2" customFormat="1" ht="15.75">
      <c r="A119" s="112">
        <v>8</v>
      </c>
      <c r="B119" s="85" t="s">
        <v>63</v>
      </c>
      <c r="C119" s="80" t="s">
        <v>162</v>
      </c>
      <c r="D119" s="80" t="s">
        <v>155</v>
      </c>
      <c r="E119" s="90" t="s">
        <v>150</v>
      </c>
      <c r="F119" s="70" t="s">
        <v>150</v>
      </c>
      <c r="G119" s="71" t="s">
        <v>194</v>
      </c>
      <c r="H119" s="85" t="s">
        <v>83</v>
      </c>
      <c r="I119" s="69" t="s">
        <v>41</v>
      </c>
      <c r="J119" s="102">
        <v>15</v>
      </c>
      <c r="K119" s="96" t="s">
        <v>84</v>
      </c>
    </row>
    <row r="120" spans="1:11" s="28" customFormat="1" ht="15.75">
      <c r="A120" s="27"/>
      <c r="C120" s="27"/>
      <c r="D120" s="27"/>
      <c r="E120" s="30"/>
      <c r="F120" s="30"/>
      <c r="G120" s="27"/>
      <c r="I120" s="109" t="s">
        <v>203</v>
      </c>
      <c r="J120" s="109">
        <f>SUM(J112:J119)</f>
        <v>149</v>
      </c>
      <c r="K120" s="29"/>
    </row>
    <row r="121" spans="1:11" s="26" customFormat="1" ht="19.5" customHeight="1">
      <c r="A121" s="37" t="s">
        <v>14</v>
      </c>
      <c r="B121" s="31"/>
      <c r="C121" s="31"/>
      <c r="D121" s="31"/>
      <c r="E121" s="36"/>
      <c r="F121" s="36"/>
      <c r="G121" s="31"/>
      <c r="H121" s="31"/>
      <c r="I121" s="31"/>
      <c r="J121" s="31"/>
      <c r="K121" s="32"/>
    </row>
    <row r="122" spans="1:11" s="74" customFormat="1" ht="15.75">
      <c r="A122" s="113">
        <v>1</v>
      </c>
      <c r="B122" s="81" t="s">
        <v>110</v>
      </c>
      <c r="C122" s="77" t="s">
        <v>161</v>
      </c>
      <c r="D122" s="77" t="s">
        <v>113</v>
      </c>
      <c r="E122" s="93" t="s">
        <v>145</v>
      </c>
      <c r="F122" s="94" t="s">
        <v>150</v>
      </c>
      <c r="G122" s="56" t="s">
        <v>189</v>
      </c>
      <c r="H122" s="81" t="s">
        <v>130</v>
      </c>
      <c r="I122" s="62" t="s">
        <v>46</v>
      </c>
      <c r="J122" s="104">
        <v>45</v>
      </c>
      <c r="K122" s="105" t="s">
        <v>195</v>
      </c>
    </row>
    <row r="123" spans="1:11" s="2" customFormat="1" ht="15.75">
      <c r="A123" s="111">
        <v>2</v>
      </c>
      <c r="B123" s="83" t="s">
        <v>265</v>
      </c>
      <c r="C123" s="79" t="s">
        <v>161</v>
      </c>
      <c r="D123" s="79" t="s">
        <v>113</v>
      </c>
      <c r="E123" s="88" t="s">
        <v>152</v>
      </c>
      <c r="F123" s="54" t="s">
        <v>150</v>
      </c>
      <c r="G123" s="49" t="s">
        <v>189</v>
      </c>
      <c r="H123" s="83" t="s">
        <v>73</v>
      </c>
      <c r="I123" s="42" t="s">
        <v>278</v>
      </c>
      <c r="J123" s="99">
        <v>8</v>
      </c>
      <c r="K123" s="65" t="s">
        <v>84</v>
      </c>
    </row>
    <row r="124" spans="1:11" s="2" customFormat="1" ht="15.75">
      <c r="A124" s="112">
        <v>3</v>
      </c>
      <c r="B124" s="85" t="s">
        <v>66</v>
      </c>
      <c r="C124" s="80" t="s">
        <v>161</v>
      </c>
      <c r="D124" s="80" t="s">
        <v>113</v>
      </c>
      <c r="E124" s="90" t="s">
        <v>146</v>
      </c>
      <c r="F124" s="70" t="s">
        <v>152</v>
      </c>
      <c r="G124" s="71"/>
      <c r="H124" s="85" t="s">
        <v>0</v>
      </c>
      <c r="I124" s="69" t="s">
        <v>1</v>
      </c>
      <c r="J124" s="102">
        <v>8</v>
      </c>
      <c r="K124" s="72" t="s">
        <v>98</v>
      </c>
    </row>
    <row r="125" spans="1:11" s="28" customFormat="1" ht="15.75">
      <c r="A125" s="27"/>
      <c r="C125" s="27"/>
      <c r="D125" s="27"/>
      <c r="E125" s="30"/>
      <c r="F125" s="30"/>
      <c r="G125" s="27"/>
      <c r="I125" s="109" t="s">
        <v>203</v>
      </c>
      <c r="J125" s="109">
        <f>SUM(J122:J124)</f>
        <v>61</v>
      </c>
      <c r="K125" s="29"/>
    </row>
    <row r="126" spans="1:11" s="26" customFormat="1" ht="17.25" customHeight="1">
      <c r="A126" s="37" t="s">
        <v>15</v>
      </c>
      <c r="B126" s="31"/>
      <c r="C126" s="31"/>
      <c r="D126" s="31"/>
      <c r="E126" s="36"/>
      <c r="F126" s="36"/>
      <c r="G126" s="31"/>
      <c r="H126" s="31"/>
      <c r="I126" s="31"/>
      <c r="J126" s="31"/>
      <c r="K126" s="32"/>
    </row>
    <row r="127" spans="1:11" s="16" customFormat="1" ht="15.75">
      <c r="A127" s="113">
        <v>1</v>
      </c>
      <c r="B127" s="116" t="s">
        <v>258</v>
      </c>
      <c r="C127" s="117" t="s">
        <v>162</v>
      </c>
      <c r="D127" s="145" t="s">
        <v>104</v>
      </c>
      <c r="E127" s="146" t="s">
        <v>146</v>
      </c>
      <c r="F127" s="119" t="s">
        <v>152</v>
      </c>
      <c r="G127" s="120"/>
      <c r="H127" s="116" t="s">
        <v>242</v>
      </c>
      <c r="I127" s="135" t="s">
        <v>46</v>
      </c>
      <c r="J127" s="122">
        <v>20</v>
      </c>
      <c r="K127" s="123" t="s">
        <v>127</v>
      </c>
    </row>
    <row r="128" spans="1:11" s="2" customFormat="1" ht="15.75">
      <c r="A128" s="112">
        <v>2</v>
      </c>
      <c r="B128" s="85" t="s">
        <v>61</v>
      </c>
      <c r="C128" s="80" t="s">
        <v>162</v>
      </c>
      <c r="D128" s="80" t="s">
        <v>104</v>
      </c>
      <c r="E128" s="90" t="s">
        <v>146</v>
      </c>
      <c r="F128" s="70" t="s">
        <v>145</v>
      </c>
      <c r="G128" s="71" t="s">
        <v>198</v>
      </c>
      <c r="H128" s="85" t="s">
        <v>124</v>
      </c>
      <c r="I128" s="69" t="s">
        <v>54</v>
      </c>
      <c r="J128" s="102">
        <v>10</v>
      </c>
      <c r="K128" s="147" t="s">
        <v>98</v>
      </c>
    </row>
    <row r="129" spans="1:11" s="28" customFormat="1" ht="15.75">
      <c r="A129" s="27"/>
      <c r="C129" s="27"/>
      <c r="D129" s="27"/>
      <c r="E129" s="30"/>
      <c r="F129" s="30"/>
      <c r="G129" s="27"/>
      <c r="I129" s="109" t="s">
        <v>203</v>
      </c>
      <c r="J129" s="109">
        <f>SUM(J127:J128)</f>
        <v>30</v>
      </c>
      <c r="K129" s="29"/>
    </row>
    <row r="130" spans="1:11" s="26" customFormat="1" ht="17.25" customHeight="1">
      <c r="A130" s="37" t="s">
        <v>16</v>
      </c>
      <c r="B130" s="31"/>
      <c r="C130" s="31"/>
      <c r="D130" s="31"/>
      <c r="E130" s="36"/>
      <c r="F130" s="36"/>
      <c r="G130" s="31"/>
      <c r="H130" s="31"/>
      <c r="I130" s="31"/>
      <c r="J130" s="31"/>
      <c r="K130" s="32"/>
    </row>
    <row r="131" spans="1:11" s="2" customFormat="1" ht="15.75">
      <c r="A131" s="134">
        <v>1</v>
      </c>
      <c r="B131" s="136" t="s">
        <v>224</v>
      </c>
      <c r="C131" s="137" t="s">
        <v>161</v>
      </c>
      <c r="D131" s="137" t="s">
        <v>99</v>
      </c>
      <c r="E131" s="138" t="s">
        <v>152</v>
      </c>
      <c r="F131" s="139" t="s">
        <v>152</v>
      </c>
      <c r="G131" s="140" t="s">
        <v>220</v>
      </c>
      <c r="H131" s="136" t="s">
        <v>83</v>
      </c>
      <c r="I131" s="141" t="s">
        <v>42</v>
      </c>
      <c r="J131" s="142">
        <v>15</v>
      </c>
      <c r="K131" s="143" t="s">
        <v>84</v>
      </c>
    </row>
    <row r="132" spans="1:11" s="28" customFormat="1" ht="15.75">
      <c r="A132" s="27"/>
      <c r="C132" s="27"/>
      <c r="D132" s="27"/>
      <c r="E132" s="30"/>
      <c r="F132" s="30"/>
      <c r="G132" s="27"/>
      <c r="I132" s="109" t="s">
        <v>203</v>
      </c>
      <c r="J132" s="109">
        <f>SUM(J131)</f>
        <v>15</v>
      </c>
      <c r="K132" s="29"/>
    </row>
    <row r="133" spans="1:11" s="26" customFormat="1" ht="18.75" customHeight="1">
      <c r="A133" s="37" t="s">
        <v>17</v>
      </c>
      <c r="B133" s="31"/>
      <c r="C133" s="31"/>
      <c r="D133" s="31"/>
      <c r="E133" s="36"/>
      <c r="F133" s="36"/>
      <c r="G133" s="31"/>
      <c r="H133" s="31"/>
      <c r="I133" s="31"/>
      <c r="J133" s="31"/>
      <c r="K133" s="32"/>
    </row>
    <row r="134" spans="1:11" s="2" customFormat="1" ht="15.75">
      <c r="A134" s="134">
        <v>1</v>
      </c>
      <c r="B134" s="136" t="s">
        <v>283</v>
      </c>
      <c r="C134" s="137" t="s">
        <v>236</v>
      </c>
      <c r="D134" s="137" t="s">
        <v>186</v>
      </c>
      <c r="E134" s="138" t="s">
        <v>152</v>
      </c>
      <c r="F134" s="139" t="s">
        <v>150</v>
      </c>
      <c r="G134" s="140"/>
      <c r="H134" s="136" t="s">
        <v>217</v>
      </c>
      <c r="I134" s="144" t="s">
        <v>49</v>
      </c>
      <c r="J134" s="142">
        <v>14</v>
      </c>
      <c r="K134" s="143" t="s">
        <v>128</v>
      </c>
    </row>
    <row r="135" spans="1:11" s="28" customFormat="1" ht="15.75">
      <c r="A135" s="27"/>
      <c r="C135" s="27"/>
      <c r="D135" s="27"/>
      <c r="E135" s="30"/>
      <c r="F135" s="30"/>
      <c r="G135" s="27"/>
      <c r="I135" s="109" t="s">
        <v>203</v>
      </c>
      <c r="J135" s="109">
        <f>SUM(J134)</f>
        <v>14</v>
      </c>
      <c r="K135" s="29"/>
    </row>
    <row r="136" spans="1:11" s="25" customFormat="1" ht="15.75">
      <c r="A136" s="24"/>
      <c r="C136" s="24"/>
      <c r="D136" s="24"/>
      <c r="E136" s="24"/>
      <c r="F136" s="24"/>
      <c r="G136" s="24"/>
      <c r="I136" s="24"/>
      <c r="J136" s="26"/>
      <c r="K136" s="33"/>
    </row>
    <row r="137" spans="1:12" s="149" customFormat="1" ht="18.75">
      <c r="A137" s="148"/>
      <c r="C137" s="150" t="s">
        <v>115</v>
      </c>
      <c r="D137" s="150"/>
      <c r="F137" s="151"/>
      <c r="I137" s="150" t="s">
        <v>201</v>
      </c>
      <c r="J137" s="148"/>
      <c r="K137" s="151"/>
      <c r="L137" s="151"/>
    </row>
  </sheetData>
  <mergeCells count="4">
    <mergeCell ref="A1:K1"/>
    <mergeCell ref="A2:K2"/>
    <mergeCell ref="A4:K4"/>
    <mergeCell ref="A3:K3"/>
  </mergeCells>
  <printOptions horizontalCentered="1"/>
  <pageMargins left="0.3937007874015748" right="0.3937007874015748" top="0.62" bottom="0.53" header="0.2755905511811024" footer="0.2"/>
  <pageSetup fitToHeight="7" fitToWidth="1" horizontalDpi="600" verticalDpi="600" orientation="landscape" paperSize="9" r:id="rId1"/>
  <headerFooter alignWithMargins="0">
    <oddFooter>&amp;LВиконавець: Пархоменко В.К.
Файл: &amp;F Лист: &amp;A&amp;CСтор &amp;P із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 Ю.Н.</dc:creator>
  <cp:keywords/>
  <dc:description/>
  <cp:lastModifiedBy>OEMUSER</cp:lastModifiedBy>
  <cp:lastPrinted>2007-09-24T10:08:22Z</cp:lastPrinted>
  <dcterms:created xsi:type="dcterms:W3CDTF">2003-11-07T18:12:27Z</dcterms:created>
  <dcterms:modified xsi:type="dcterms:W3CDTF">2007-09-24T10:11:02Z</dcterms:modified>
  <cp:category/>
  <cp:version/>
  <cp:contentType/>
  <cp:contentStatus/>
</cp:coreProperties>
</file>