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90" windowWidth="13170" windowHeight="12330" tabRatio="756"/>
  </bookViews>
  <sheets>
    <sheet name="Лист1" sheetId="9" r:id="rId1"/>
    <sheet name="Бали" sheetId="10" r:id="rId2"/>
  </sheets>
  <calcPr calcId="114210"/>
</workbook>
</file>

<file path=xl/calcChain.xml><?xml version="1.0" encoding="utf-8"?>
<calcChain xmlns="http://schemas.openxmlformats.org/spreadsheetml/2006/main">
  <c r="O21" i="9"/>
  <c r="O19"/>
  <c r="O18"/>
  <c r="O20"/>
  <c r="O17"/>
  <c r="O12"/>
  <c r="O16"/>
  <c r="O14"/>
  <c r="O15"/>
  <c r="O13"/>
  <c r="O11"/>
  <c r="O9"/>
  <c r="O8"/>
  <c r="O10"/>
  <c r="O7"/>
  <c r="O6"/>
</calcChain>
</file>

<file path=xl/sharedStrings.xml><?xml version="1.0" encoding="utf-8"?>
<sst xmlns="http://schemas.openxmlformats.org/spreadsheetml/2006/main" count="141" uniqueCount="49">
  <si>
    <t>Бали</t>
  </si>
  <si>
    <t xml:space="preserve">Термін проведення: </t>
  </si>
  <si>
    <t>Структурні підрозділи 
НУБіП України</t>
  </si>
  <si>
    <t xml:space="preserve"> - </t>
  </si>
  <si>
    <t>Економічний факультет</t>
  </si>
  <si>
    <t>Агробіологічний факультет</t>
  </si>
  <si>
    <t>ННІ енергетики, автоматики і енергозбереження</t>
  </si>
  <si>
    <t>Факультет ветеринарної медицини</t>
  </si>
  <si>
    <t>Факультет інформаційних технологій</t>
  </si>
  <si>
    <t>Факультет харчових технологій та управління якістю продукції АПК</t>
  </si>
  <si>
    <t xml:space="preserve">Бадмін-
тон </t>
  </si>
  <si>
    <t>Факультет захисту рослин, біотехнологій та екології</t>
  </si>
  <si>
    <t>Міні-футбол</t>
  </si>
  <si>
    <t>Гуманітарно-педагогічний факультет</t>
  </si>
  <si>
    <t>Факультет аграрного  менеджменту</t>
  </si>
  <si>
    <t>Факультет конструювання та дизайну</t>
  </si>
  <si>
    <t>Механіко-технологічний факультет</t>
  </si>
  <si>
    <t xml:space="preserve">ННІ лісового і  садово-паркового  господарства </t>
  </si>
  <si>
    <t>Факультет тваринництва та водних біоресурсів</t>
  </si>
  <si>
    <t xml:space="preserve">Юридичний факультет </t>
  </si>
  <si>
    <t>Факультет  землевпорядкування</t>
  </si>
  <si>
    <t>Шахи</t>
  </si>
  <si>
    <t>Місце</t>
  </si>
  <si>
    <t>Баскет-
бол 3 х 3</t>
  </si>
  <si>
    <t>Сума балів 4-ох видів</t>
  </si>
  <si>
    <t>Міс-
це</t>
  </si>
  <si>
    <t>№
з/п</t>
  </si>
  <si>
    <t xml:space="preserve">Головний секретар </t>
  </si>
  <si>
    <t>В. Пархоменко</t>
  </si>
  <si>
    <t>Головний суддя</t>
  </si>
  <si>
    <t xml:space="preserve"> М. Костенко</t>
  </si>
  <si>
    <t xml:space="preserve">Протокол загального заліку </t>
  </si>
  <si>
    <t>Теніс настіль-
ний</t>
  </si>
  <si>
    <t>Волей-
бол</t>
  </si>
  <si>
    <t>29-та спартакіада  “Здоров’я”  серед науково-педагогічних, наукових працівників і співробітників структурних підрозділів НУБіП України
 2018-2019 навчального року</t>
  </si>
  <si>
    <t>14.03.2019</t>
  </si>
  <si>
    <t>27.02-12.03.2019</t>
  </si>
  <si>
    <t>ННЦ навчально-виховної і соціальної роботи</t>
  </si>
  <si>
    <t xml:space="preserve"> 6-7 </t>
  </si>
  <si>
    <t xml:space="preserve"> 9-11 </t>
  </si>
  <si>
    <t xml:space="preserve"> 12-13 </t>
  </si>
  <si>
    <t>Кількість учасників:</t>
  </si>
  <si>
    <t>5-21.06.2019</t>
  </si>
  <si>
    <t>17.04.2019</t>
  </si>
  <si>
    <t>24.06.2019</t>
  </si>
  <si>
    <t xml:space="preserve"> 5-6 </t>
  </si>
  <si>
    <t xml:space="preserve"> 7-8 </t>
  </si>
  <si>
    <t xml:space="preserve"> 9-12 </t>
  </si>
  <si>
    <t>…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</si>
</sst>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20"/>
      <name val="Arial"/>
      <family val="2"/>
      <charset val="204"/>
    </font>
    <font>
      <sz val="14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22"/>
      <name val="Arial"/>
      <family val="2"/>
      <charset val="204"/>
    </font>
    <font>
      <sz val="9.5"/>
      <name val="Arial"/>
      <family val="2"/>
      <charset val="204"/>
    </font>
    <font>
      <sz val="14"/>
      <color indexed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55" zoomScaleNormal="55" workbookViewId="0">
      <selection activeCell="T3" sqref="T3"/>
    </sheetView>
  </sheetViews>
  <sheetFormatPr defaultColWidth="9.28515625" defaultRowHeight="18"/>
  <cols>
    <col min="1" max="1" width="6" style="9" customWidth="1"/>
    <col min="2" max="2" width="47.7109375" style="9" customWidth="1"/>
    <col min="3" max="3" width="8.28515625" style="9" customWidth="1"/>
    <col min="4" max="4" width="6.140625" style="9" customWidth="1"/>
    <col min="5" max="5" width="6.42578125" style="1" customWidth="1"/>
    <col min="6" max="6" width="6.140625" style="1" customWidth="1"/>
    <col min="7" max="7" width="6.28515625" style="1" customWidth="1"/>
    <col min="8" max="8" width="5.85546875" style="1" customWidth="1"/>
    <col min="9" max="9" width="7.85546875" style="1" customWidth="1"/>
    <col min="10" max="10" width="6.28515625" style="1" customWidth="1"/>
    <col min="11" max="11" width="6.7109375" style="1" customWidth="1"/>
    <col min="12" max="12" width="7.85546875" style="1" customWidth="1"/>
    <col min="13" max="13" width="6.28515625" style="1" customWidth="1"/>
    <col min="14" max="14" width="5.85546875" style="1" customWidth="1"/>
    <col min="15" max="15" width="7.28515625" style="7" customWidth="1"/>
    <col min="16" max="16" width="6.140625" style="9" customWidth="1"/>
    <col min="17" max="17" width="6.42578125" style="9" customWidth="1"/>
    <col min="18" max="16384" width="9.28515625" style="9"/>
  </cols>
  <sheetData>
    <row r="1" spans="1:17" s="1" customFormat="1" ht="84.6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5"/>
    </row>
    <row r="2" spans="1:17" s="1" customFormat="1" ht="42" customHeight="1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6"/>
    </row>
    <row r="3" spans="1:17" s="7" customFormat="1" ht="63.6" customHeight="1">
      <c r="A3" s="26" t="s">
        <v>26</v>
      </c>
      <c r="B3" s="35" t="s">
        <v>2</v>
      </c>
      <c r="C3" s="28" t="s">
        <v>21</v>
      </c>
      <c r="D3" s="28"/>
      <c r="E3" s="28" t="s">
        <v>32</v>
      </c>
      <c r="F3" s="28"/>
      <c r="G3" s="28" t="s">
        <v>10</v>
      </c>
      <c r="H3" s="28"/>
      <c r="I3" s="31" t="s">
        <v>12</v>
      </c>
      <c r="J3" s="31"/>
      <c r="K3" s="28" t="s">
        <v>23</v>
      </c>
      <c r="L3" s="28"/>
      <c r="M3" s="28" t="s">
        <v>33</v>
      </c>
      <c r="N3" s="28"/>
      <c r="O3" s="34" t="s">
        <v>24</v>
      </c>
      <c r="P3" s="26" t="s">
        <v>25</v>
      </c>
      <c r="Q3" s="6"/>
    </row>
    <row r="4" spans="1:17" s="7" customFormat="1" ht="18.600000000000001" customHeight="1">
      <c r="A4" s="26"/>
      <c r="B4" s="35"/>
      <c r="C4" s="13" t="s">
        <v>22</v>
      </c>
      <c r="D4" s="13" t="s">
        <v>0</v>
      </c>
      <c r="E4" s="13" t="s">
        <v>22</v>
      </c>
      <c r="F4" s="13" t="s">
        <v>0</v>
      </c>
      <c r="G4" s="13" t="s">
        <v>22</v>
      </c>
      <c r="H4" s="13" t="s">
        <v>0</v>
      </c>
      <c r="I4" s="13" t="s">
        <v>22</v>
      </c>
      <c r="J4" s="13" t="s">
        <v>0</v>
      </c>
      <c r="K4" s="13" t="s">
        <v>22</v>
      </c>
      <c r="L4" s="13" t="s">
        <v>0</v>
      </c>
      <c r="M4" s="13" t="s">
        <v>22</v>
      </c>
      <c r="N4" s="13" t="s">
        <v>0</v>
      </c>
      <c r="O4" s="34"/>
      <c r="P4" s="26"/>
      <c r="Q4" s="6"/>
    </row>
    <row r="5" spans="1:17" s="8" customFormat="1" ht="18.600000000000001" customHeight="1">
      <c r="A5" s="26"/>
      <c r="B5" s="4" t="s">
        <v>1</v>
      </c>
      <c r="C5" s="27" t="s">
        <v>36</v>
      </c>
      <c r="D5" s="27"/>
      <c r="E5" s="32" t="s">
        <v>35</v>
      </c>
      <c r="F5" s="32"/>
      <c r="G5" s="32" t="s">
        <v>43</v>
      </c>
      <c r="H5" s="32"/>
      <c r="I5" s="32" t="s">
        <v>42</v>
      </c>
      <c r="J5" s="32"/>
      <c r="K5" s="32" t="s">
        <v>44</v>
      </c>
      <c r="L5" s="32"/>
      <c r="M5" s="33"/>
      <c r="N5" s="33"/>
      <c r="O5" s="34"/>
      <c r="P5" s="26"/>
      <c r="Q5" s="6"/>
    </row>
    <row r="6" spans="1:17" ht="51" customHeight="1">
      <c r="A6" s="12">
        <v>1</v>
      </c>
      <c r="B6" s="14" t="s">
        <v>13</v>
      </c>
      <c r="C6" s="19">
        <v>8</v>
      </c>
      <c r="D6" s="25">
        <v>60</v>
      </c>
      <c r="E6" s="15">
        <v>1</v>
      </c>
      <c r="F6" s="15">
        <v>140</v>
      </c>
      <c r="G6" s="19">
        <v>8</v>
      </c>
      <c r="H6" s="19">
        <v>60</v>
      </c>
      <c r="I6" s="15">
        <v>1</v>
      </c>
      <c r="J6" s="15">
        <v>140</v>
      </c>
      <c r="K6" s="15">
        <v>1</v>
      </c>
      <c r="L6" s="15">
        <v>140</v>
      </c>
      <c r="M6" s="17">
        <v>2</v>
      </c>
      <c r="N6" s="17">
        <v>120</v>
      </c>
      <c r="O6" s="23">
        <f>SUM(F6,H6,J6,L6)</f>
        <v>480</v>
      </c>
      <c r="P6" s="23">
        <v>1</v>
      </c>
      <c r="Q6" s="6"/>
    </row>
    <row r="7" spans="1:17" ht="51" customHeight="1">
      <c r="A7" s="12">
        <v>2</v>
      </c>
      <c r="B7" s="14" t="s">
        <v>5</v>
      </c>
      <c r="C7" s="17">
        <v>2</v>
      </c>
      <c r="D7" s="17">
        <v>120</v>
      </c>
      <c r="E7" s="16">
        <v>3</v>
      </c>
      <c r="F7" s="16">
        <v>105</v>
      </c>
      <c r="G7" s="16">
        <v>3</v>
      </c>
      <c r="H7" s="16">
        <v>105</v>
      </c>
      <c r="I7" s="19">
        <v>7</v>
      </c>
      <c r="J7" s="25">
        <v>65</v>
      </c>
      <c r="K7" s="20" t="s">
        <v>3</v>
      </c>
      <c r="L7" s="20" t="s">
        <v>3</v>
      </c>
      <c r="M7" s="16">
        <v>3</v>
      </c>
      <c r="N7" s="16">
        <v>105</v>
      </c>
      <c r="O7" s="23">
        <f>SUM(D7,F7,H7,N7)</f>
        <v>435</v>
      </c>
      <c r="P7" s="23">
        <v>2</v>
      </c>
      <c r="Q7" s="6"/>
    </row>
    <row r="8" spans="1:17" ht="51" customHeight="1">
      <c r="A8" s="12">
        <v>3</v>
      </c>
      <c r="B8" s="14" t="s">
        <v>15</v>
      </c>
      <c r="C8" s="19">
        <v>5</v>
      </c>
      <c r="D8" s="25">
        <v>80</v>
      </c>
      <c r="E8" s="18">
        <v>4</v>
      </c>
      <c r="F8" s="18">
        <v>90</v>
      </c>
      <c r="G8" s="19">
        <v>5</v>
      </c>
      <c r="H8" s="19">
        <v>80</v>
      </c>
      <c r="I8" s="19">
        <v>8</v>
      </c>
      <c r="J8" s="25">
        <v>60</v>
      </c>
      <c r="K8" s="17">
        <v>2</v>
      </c>
      <c r="L8" s="17">
        <v>120</v>
      </c>
      <c r="M8" s="15">
        <v>1</v>
      </c>
      <c r="N8" s="15">
        <v>140</v>
      </c>
      <c r="O8" s="23">
        <f>SUM(F8,H8,L8,N8)</f>
        <v>430</v>
      </c>
      <c r="P8" s="23">
        <v>3</v>
      </c>
      <c r="Q8" s="6"/>
    </row>
    <row r="9" spans="1:17" ht="51" customHeight="1">
      <c r="A9" s="12">
        <v>4</v>
      </c>
      <c r="B9" s="14" t="s">
        <v>11</v>
      </c>
      <c r="C9" s="19" t="s">
        <v>39</v>
      </c>
      <c r="D9" s="25">
        <v>50</v>
      </c>
      <c r="E9" s="19">
        <v>5</v>
      </c>
      <c r="F9" s="19">
        <v>80</v>
      </c>
      <c r="G9" s="17">
        <v>2</v>
      </c>
      <c r="H9" s="17">
        <v>120</v>
      </c>
      <c r="I9" s="19">
        <v>5</v>
      </c>
      <c r="J9" s="19">
        <v>80</v>
      </c>
      <c r="K9" s="19" t="s">
        <v>45</v>
      </c>
      <c r="L9" s="25">
        <v>73</v>
      </c>
      <c r="M9" s="18">
        <v>4</v>
      </c>
      <c r="N9" s="18">
        <v>90</v>
      </c>
      <c r="O9" s="23">
        <f>SUM(F9,H9,J9,N9)</f>
        <v>370</v>
      </c>
      <c r="P9" s="23">
        <v>4</v>
      </c>
      <c r="Q9" s="6"/>
    </row>
    <row r="10" spans="1:17" ht="51" customHeight="1">
      <c r="A10" s="12">
        <v>5</v>
      </c>
      <c r="B10" s="14" t="s">
        <v>16</v>
      </c>
      <c r="C10" s="19" t="s">
        <v>39</v>
      </c>
      <c r="D10" s="25">
        <v>50</v>
      </c>
      <c r="E10" s="19" t="s">
        <v>38</v>
      </c>
      <c r="F10" s="19">
        <v>68</v>
      </c>
      <c r="G10" s="15">
        <v>1</v>
      </c>
      <c r="H10" s="15">
        <v>140</v>
      </c>
      <c r="I10" s="19">
        <v>6</v>
      </c>
      <c r="J10" s="19">
        <v>70</v>
      </c>
      <c r="K10" s="18">
        <v>4</v>
      </c>
      <c r="L10" s="18">
        <v>90</v>
      </c>
      <c r="M10" s="19" t="s">
        <v>47</v>
      </c>
      <c r="N10" s="25">
        <v>48</v>
      </c>
      <c r="O10" s="23">
        <f>SUM(F10,H10,J10,L10)</f>
        <v>368</v>
      </c>
      <c r="P10" s="23">
        <v>5</v>
      </c>
      <c r="Q10" s="6"/>
    </row>
    <row r="11" spans="1:17" ht="51" customHeight="1">
      <c r="A11" s="12">
        <v>6</v>
      </c>
      <c r="B11" s="14" t="s">
        <v>6</v>
      </c>
      <c r="C11" s="19" t="s">
        <v>39</v>
      </c>
      <c r="D11" s="19">
        <v>50</v>
      </c>
      <c r="E11" s="19" t="s">
        <v>38</v>
      </c>
      <c r="F11" s="19">
        <v>68</v>
      </c>
      <c r="G11" s="19">
        <v>7</v>
      </c>
      <c r="H11" s="19">
        <v>65</v>
      </c>
      <c r="I11" s="17">
        <v>2</v>
      </c>
      <c r="J11" s="17">
        <v>120</v>
      </c>
      <c r="K11" s="20" t="s">
        <v>3</v>
      </c>
      <c r="L11" s="20" t="s">
        <v>3</v>
      </c>
      <c r="M11" s="19" t="s">
        <v>47</v>
      </c>
      <c r="N11" s="25">
        <v>48</v>
      </c>
      <c r="O11" s="23">
        <f>SUM(D11,F11,H11,J11)</f>
        <v>303</v>
      </c>
      <c r="P11" s="23">
        <v>6</v>
      </c>
      <c r="Q11" s="6"/>
    </row>
    <row r="12" spans="1:17" ht="51" customHeight="1">
      <c r="A12" s="12">
        <v>7</v>
      </c>
      <c r="B12" s="14" t="s">
        <v>20</v>
      </c>
      <c r="C12" s="19">
        <v>7</v>
      </c>
      <c r="D12" s="19">
        <v>65</v>
      </c>
      <c r="E12" s="19">
        <v>12</v>
      </c>
      <c r="F12" s="19">
        <v>40</v>
      </c>
      <c r="G12" s="18">
        <v>4</v>
      </c>
      <c r="H12" s="18">
        <v>90</v>
      </c>
      <c r="I12" s="20" t="s">
        <v>3</v>
      </c>
      <c r="J12" s="20" t="s">
        <v>3</v>
      </c>
      <c r="K12" s="20" t="s">
        <v>3</v>
      </c>
      <c r="L12" s="20" t="s">
        <v>3</v>
      </c>
      <c r="M12" s="19" t="s">
        <v>45</v>
      </c>
      <c r="N12" s="19">
        <v>75</v>
      </c>
      <c r="O12" s="23">
        <f>SUM(D12,F12,H12,N12)</f>
        <v>270</v>
      </c>
      <c r="P12" s="23">
        <v>7</v>
      </c>
      <c r="Q12" s="6"/>
    </row>
    <row r="13" spans="1:17" ht="51" customHeight="1">
      <c r="A13" s="12">
        <v>8</v>
      </c>
      <c r="B13" s="14" t="s">
        <v>9</v>
      </c>
      <c r="C13" s="15">
        <v>1</v>
      </c>
      <c r="D13" s="15">
        <v>140</v>
      </c>
      <c r="E13" s="17">
        <v>2</v>
      </c>
      <c r="F13" s="17">
        <v>120</v>
      </c>
      <c r="G13" s="20" t="s">
        <v>3</v>
      </c>
      <c r="H13" s="20" t="s">
        <v>3</v>
      </c>
      <c r="I13" s="20" t="s">
        <v>3</v>
      </c>
      <c r="J13" s="20" t="s">
        <v>3</v>
      </c>
      <c r="K13" s="20" t="s">
        <v>3</v>
      </c>
      <c r="L13" s="20" t="s">
        <v>3</v>
      </c>
      <c r="M13" s="20" t="s">
        <v>3</v>
      </c>
      <c r="N13" s="20" t="s">
        <v>3</v>
      </c>
      <c r="O13" s="23">
        <f>SUM(D13,F13)</f>
        <v>260</v>
      </c>
      <c r="P13" s="23">
        <v>8</v>
      </c>
      <c r="Q13" s="6"/>
    </row>
    <row r="14" spans="1:17" ht="51" customHeight="1">
      <c r="A14" s="12">
        <v>9</v>
      </c>
      <c r="B14" s="14" t="s">
        <v>7</v>
      </c>
      <c r="C14" s="19" t="s">
        <v>40</v>
      </c>
      <c r="D14" s="25">
        <v>38</v>
      </c>
      <c r="E14" s="19">
        <v>10</v>
      </c>
      <c r="F14" s="25">
        <v>50</v>
      </c>
      <c r="G14" s="19">
        <v>6</v>
      </c>
      <c r="H14" s="19">
        <v>70</v>
      </c>
      <c r="I14" s="19" t="s">
        <v>39</v>
      </c>
      <c r="J14" s="19">
        <v>50</v>
      </c>
      <c r="K14" s="19" t="s">
        <v>46</v>
      </c>
      <c r="L14" s="19">
        <v>63</v>
      </c>
      <c r="M14" s="19" t="s">
        <v>45</v>
      </c>
      <c r="N14" s="19">
        <v>75</v>
      </c>
      <c r="O14" s="23">
        <f>SUM(H14,J14,L14,N14)</f>
        <v>258</v>
      </c>
      <c r="P14" s="23">
        <v>9</v>
      </c>
      <c r="Q14" s="6"/>
    </row>
    <row r="15" spans="1:17" ht="51" customHeight="1">
      <c r="A15" s="12">
        <v>10</v>
      </c>
      <c r="B15" s="14" t="s">
        <v>17</v>
      </c>
      <c r="C15" s="16">
        <v>3</v>
      </c>
      <c r="D15" s="16">
        <v>105</v>
      </c>
      <c r="E15" s="19">
        <v>11</v>
      </c>
      <c r="F15" s="19">
        <v>45</v>
      </c>
      <c r="G15" s="20" t="s">
        <v>3</v>
      </c>
      <c r="H15" s="20" t="s">
        <v>3</v>
      </c>
      <c r="I15" s="16">
        <v>3</v>
      </c>
      <c r="J15" s="16">
        <v>105</v>
      </c>
      <c r="K15" s="20" t="s">
        <v>3</v>
      </c>
      <c r="L15" s="20" t="s">
        <v>3</v>
      </c>
      <c r="M15" s="19" t="s">
        <v>47</v>
      </c>
      <c r="N15" s="19">
        <v>48</v>
      </c>
      <c r="O15" s="23">
        <f>SUM(D15,F15,J15)</f>
        <v>255</v>
      </c>
      <c r="P15" s="23">
        <v>10</v>
      </c>
      <c r="Q15" s="6"/>
    </row>
    <row r="16" spans="1:17" ht="51" customHeight="1">
      <c r="A16" s="12">
        <v>11</v>
      </c>
      <c r="B16" s="14" t="s">
        <v>18</v>
      </c>
      <c r="C16" s="18">
        <v>4</v>
      </c>
      <c r="D16" s="18">
        <v>90</v>
      </c>
      <c r="E16" s="20" t="s">
        <v>3</v>
      </c>
      <c r="F16" s="20" t="s">
        <v>3</v>
      </c>
      <c r="G16" s="20" t="s">
        <v>3</v>
      </c>
      <c r="H16" s="20" t="s">
        <v>3</v>
      </c>
      <c r="I16" s="19" t="s">
        <v>39</v>
      </c>
      <c r="J16" s="19">
        <v>50</v>
      </c>
      <c r="K16" s="19" t="s">
        <v>46</v>
      </c>
      <c r="L16" s="19">
        <v>63</v>
      </c>
      <c r="M16" s="19" t="s">
        <v>47</v>
      </c>
      <c r="N16" s="19">
        <v>48</v>
      </c>
      <c r="O16" s="23">
        <f>SUM(D16,J16,L16,N16)</f>
        <v>251</v>
      </c>
      <c r="P16" s="23">
        <v>11</v>
      </c>
      <c r="Q16" s="6"/>
    </row>
    <row r="17" spans="1:17" ht="51" customHeight="1">
      <c r="A17" s="12">
        <v>12</v>
      </c>
      <c r="B17" s="14" t="s">
        <v>8</v>
      </c>
      <c r="C17" s="19" t="s">
        <v>40</v>
      </c>
      <c r="D17" s="19">
        <v>38</v>
      </c>
      <c r="E17" s="19">
        <v>8</v>
      </c>
      <c r="F17" s="19">
        <v>60</v>
      </c>
      <c r="G17" s="20" t="s">
        <v>3</v>
      </c>
      <c r="H17" s="20" t="s">
        <v>3</v>
      </c>
      <c r="I17" s="20" t="s">
        <v>3</v>
      </c>
      <c r="J17" s="20" t="s">
        <v>3</v>
      </c>
      <c r="K17" s="19" t="s">
        <v>45</v>
      </c>
      <c r="L17" s="19">
        <v>73</v>
      </c>
      <c r="M17" s="20" t="s">
        <v>3</v>
      </c>
      <c r="N17" s="20" t="s">
        <v>3</v>
      </c>
      <c r="O17" s="23">
        <f>SUM(D17,F17,L17)</f>
        <v>171</v>
      </c>
      <c r="P17" s="23">
        <v>12</v>
      </c>
      <c r="Q17" s="6"/>
    </row>
    <row r="18" spans="1:17" ht="51" customHeight="1">
      <c r="A18" s="12">
        <v>13</v>
      </c>
      <c r="B18" s="14" t="s">
        <v>4</v>
      </c>
      <c r="C18" s="20" t="s">
        <v>3</v>
      </c>
      <c r="D18" s="20" t="s">
        <v>3</v>
      </c>
      <c r="E18" s="19">
        <v>9</v>
      </c>
      <c r="F18" s="19">
        <v>55</v>
      </c>
      <c r="G18" s="20" t="s">
        <v>3</v>
      </c>
      <c r="H18" s="20" t="s">
        <v>3</v>
      </c>
      <c r="I18" s="19" t="s">
        <v>39</v>
      </c>
      <c r="J18" s="19">
        <v>50</v>
      </c>
      <c r="K18" s="20" t="s">
        <v>3</v>
      </c>
      <c r="L18" s="20" t="s">
        <v>3</v>
      </c>
      <c r="M18" s="19" t="s">
        <v>46</v>
      </c>
      <c r="N18" s="19">
        <v>63</v>
      </c>
      <c r="O18" s="23">
        <f>SUM(F18,J18,N18)</f>
        <v>168</v>
      </c>
      <c r="P18" s="23">
        <v>13</v>
      </c>
      <c r="Q18" s="6"/>
    </row>
    <row r="19" spans="1:17" ht="51" customHeight="1">
      <c r="A19" s="12">
        <v>14</v>
      </c>
      <c r="B19" s="14" t="s">
        <v>14</v>
      </c>
      <c r="C19" s="20" t="s">
        <v>3</v>
      </c>
      <c r="D19" s="20" t="s">
        <v>3</v>
      </c>
      <c r="E19" s="20" t="s">
        <v>3</v>
      </c>
      <c r="F19" s="20" t="s">
        <v>3</v>
      </c>
      <c r="G19" s="23" t="s">
        <v>3</v>
      </c>
      <c r="H19" s="20" t="s">
        <v>3</v>
      </c>
      <c r="I19" s="18">
        <v>4</v>
      </c>
      <c r="J19" s="18">
        <v>90</v>
      </c>
      <c r="K19" s="20" t="s">
        <v>3</v>
      </c>
      <c r="L19" s="20" t="s">
        <v>3</v>
      </c>
      <c r="M19" s="19" t="s">
        <v>46</v>
      </c>
      <c r="N19" s="19">
        <v>63</v>
      </c>
      <c r="O19" s="23">
        <f>SUM(J19,N19)</f>
        <v>153</v>
      </c>
      <c r="P19" s="23">
        <v>14</v>
      </c>
      <c r="Q19" s="6"/>
    </row>
    <row r="20" spans="1:17" ht="51" customHeight="1">
      <c r="A20" s="12">
        <v>15</v>
      </c>
      <c r="B20" s="14" t="s">
        <v>19</v>
      </c>
      <c r="C20" s="20" t="s">
        <v>3</v>
      </c>
      <c r="D20" s="20" t="s">
        <v>3</v>
      </c>
      <c r="E20" s="20" t="s">
        <v>3</v>
      </c>
      <c r="F20" s="20" t="s">
        <v>3</v>
      </c>
      <c r="G20" s="20" t="s">
        <v>3</v>
      </c>
      <c r="H20" s="20" t="s">
        <v>3</v>
      </c>
      <c r="I20" s="20" t="s">
        <v>3</v>
      </c>
      <c r="J20" s="20" t="s">
        <v>3</v>
      </c>
      <c r="K20" s="16">
        <v>3</v>
      </c>
      <c r="L20" s="16">
        <v>105</v>
      </c>
      <c r="M20" s="20" t="s">
        <v>3</v>
      </c>
      <c r="N20" s="20" t="s">
        <v>3</v>
      </c>
      <c r="O20" s="23">
        <f>SUM(L20)</f>
        <v>105</v>
      </c>
      <c r="P20" s="23">
        <v>15</v>
      </c>
      <c r="Q20" s="6"/>
    </row>
    <row r="21" spans="1:17" ht="51" customHeight="1">
      <c r="A21" s="12">
        <v>16</v>
      </c>
      <c r="B21" s="14" t="s">
        <v>37</v>
      </c>
      <c r="C21" s="19">
        <v>6</v>
      </c>
      <c r="D21" s="19">
        <v>70</v>
      </c>
      <c r="E21" s="20" t="s">
        <v>3</v>
      </c>
      <c r="F21" s="20" t="s">
        <v>3</v>
      </c>
      <c r="G21" s="20" t="s">
        <v>3</v>
      </c>
      <c r="H21" s="20" t="s">
        <v>3</v>
      </c>
      <c r="I21" s="20" t="s">
        <v>3</v>
      </c>
      <c r="J21" s="20" t="s">
        <v>3</v>
      </c>
      <c r="K21" s="20" t="s">
        <v>3</v>
      </c>
      <c r="L21" s="20" t="s">
        <v>3</v>
      </c>
      <c r="M21" s="20" t="s">
        <v>3</v>
      </c>
      <c r="N21" s="20" t="s">
        <v>3</v>
      </c>
      <c r="O21" s="23">
        <f>SUM(D21)</f>
        <v>70</v>
      </c>
      <c r="P21" s="23">
        <v>16</v>
      </c>
      <c r="Q21" s="6"/>
    </row>
    <row r="22" spans="1:17">
      <c r="A22" s="5"/>
      <c r="B22" s="5" t="s">
        <v>41</v>
      </c>
      <c r="C22" s="37">
        <v>78</v>
      </c>
      <c r="D22" s="37"/>
      <c r="E22" s="37">
        <v>26</v>
      </c>
      <c r="F22" s="37"/>
      <c r="G22" s="37">
        <v>14</v>
      </c>
      <c r="H22" s="37"/>
      <c r="I22" s="36" t="s">
        <v>48</v>
      </c>
      <c r="J22" s="36"/>
      <c r="K22" s="37">
        <v>40</v>
      </c>
      <c r="L22" s="37"/>
      <c r="M22" s="36" t="s">
        <v>48</v>
      </c>
      <c r="N22" s="36"/>
      <c r="O22" s="24"/>
      <c r="P22" s="6"/>
      <c r="Q22" s="6"/>
    </row>
    <row r="23" spans="1:17" ht="29.45" customHeight="1">
      <c r="A23" s="5"/>
      <c r="B23" s="10"/>
      <c r="C23" s="10"/>
      <c r="D23" s="10"/>
      <c r="E23" s="2"/>
      <c r="F23" s="2"/>
      <c r="G23" s="3"/>
      <c r="H23" s="3"/>
      <c r="I23" s="3"/>
      <c r="J23" s="3"/>
      <c r="K23" s="2"/>
      <c r="L23" s="2"/>
      <c r="M23" s="2"/>
      <c r="N23" s="2"/>
      <c r="O23" s="11"/>
      <c r="P23" s="6"/>
      <c r="Q23" s="6"/>
    </row>
    <row r="24" spans="1:17" s="1" customFormat="1">
      <c r="A24" s="21" t="s">
        <v>29</v>
      </c>
      <c r="C24" s="1" t="s">
        <v>30</v>
      </c>
      <c r="G24" s="1" t="s">
        <v>27</v>
      </c>
      <c r="O24" s="6"/>
      <c r="P24" s="22" t="s">
        <v>28</v>
      </c>
      <c r="Q24" s="22"/>
    </row>
    <row r="25" spans="1:17">
      <c r="I25" s="9"/>
      <c r="J25" s="9"/>
    </row>
    <row r="26" spans="1:17">
      <c r="I26" s="9"/>
      <c r="J26" s="9"/>
    </row>
    <row r="27" spans="1:17">
      <c r="I27" s="9"/>
      <c r="J27" s="9"/>
    </row>
    <row r="28" spans="1:17">
      <c r="I28" s="9"/>
      <c r="J28" s="9"/>
    </row>
    <row r="29" spans="1:17">
      <c r="I29" s="9"/>
      <c r="J29" s="9"/>
    </row>
    <row r="30" spans="1:17">
      <c r="I30" s="9"/>
      <c r="J30" s="9"/>
    </row>
    <row r="31" spans="1:17">
      <c r="I31" s="9"/>
      <c r="J31" s="9"/>
    </row>
    <row r="32" spans="1:17">
      <c r="I32" s="9"/>
      <c r="J32" s="9"/>
    </row>
    <row r="33" spans="9:10">
      <c r="I33" s="9"/>
      <c r="J33" s="9"/>
    </row>
    <row r="34" spans="9:10">
      <c r="I34" s="9"/>
      <c r="J34" s="9"/>
    </row>
    <row r="35" spans="9:10">
      <c r="I35" s="9"/>
      <c r="J35" s="9"/>
    </row>
    <row r="36" spans="9:10">
      <c r="I36" s="9"/>
      <c r="J36" s="9"/>
    </row>
    <row r="37" spans="9:10">
      <c r="I37" s="9"/>
      <c r="J37" s="9"/>
    </row>
    <row r="38" spans="9:10">
      <c r="I38" s="9"/>
      <c r="J38" s="9"/>
    </row>
    <row r="39" spans="9:10">
      <c r="I39" s="9"/>
      <c r="J39" s="9"/>
    </row>
  </sheetData>
  <mergeCells count="24">
    <mergeCell ref="M22:N22"/>
    <mergeCell ref="C22:D22"/>
    <mergeCell ref="E22:F22"/>
    <mergeCell ref="G22:H22"/>
    <mergeCell ref="I22:J22"/>
    <mergeCell ref="K22:L22"/>
    <mergeCell ref="O3:O5"/>
    <mergeCell ref="A3:A5"/>
    <mergeCell ref="B3:B4"/>
    <mergeCell ref="C3:D3"/>
    <mergeCell ref="K3:L3"/>
    <mergeCell ref="K5:L5"/>
    <mergeCell ref="G5:H5"/>
    <mergeCell ref="I5:J5"/>
    <mergeCell ref="P3:P5"/>
    <mergeCell ref="C5:D5"/>
    <mergeCell ref="E3:F3"/>
    <mergeCell ref="G3:H3"/>
    <mergeCell ref="A1:P1"/>
    <mergeCell ref="A2:P2"/>
    <mergeCell ref="I3:J3"/>
    <mergeCell ref="E5:F5"/>
    <mergeCell ref="M3:N3"/>
    <mergeCell ref="M5:N5"/>
  </mergeCells>
  <phoneticPr fontId="2" type="noConversion"/>
  <printOptions horizontalCentered="1" verticalCentered="1"/>
  <pageMargins left="0.2" right="0.2" top="0.39370078740157483" bottom="0.39370078740157483" header="0.19685039370078741" footer="0.15748031496062992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C21"/>
  <sheetViews>
    <sheetView zoomScale="85" zoomScaleNormal="85" workbookViewId="0">
      <selection activeCell="C16" sqref="C16"/>
    </sheetView>
  </sheetViews>
  <sheetFormatPr defaultRowHeight="12.75"/>
  <sheetData>
    <row r="6" spans="2:3" ht="18">
      <c r="B6" s="15">
        <v>1</v>
      </c>
      <c r="C6" s="15">
        <v>140</v>
      </c>
    </row>
    <row r="7" spans="2:3" ht="18">
      <c r="B7" s="17">
        <v>2</v>
      </c>
      <c r="C7" s="17">
        <v>120</v>
      </c>
    </row>
    <row r="8" spans="2:3" ht="18">
      <c r="B8" s="16">
        <v>3</v>
      </c>
      <c r="C8" s="16">
        <v>105</v>
      </c>
    </row>
    <row r="9" spans="2:3" ht="18">
      <c r="B9" s="18">
        <v>4</v>
      </c>
      <c r="C9" s="18">
        <v>90</v>
      </c>
    </row>
    <row r="10" spans="2:3" ht="18">
      <c r="B10" s="19">
        <v>5</v>
      </c>
      <c r="C10" s="19">
        <v>80</v>
      </c>
    </row>
    <row r="11" spans="2:3" ht="18">
      <c r="B11" s="19">
        <v>6</v>
      </c>
      <c r="C11" s="19">
        <v>70</v>
      </c>
    </row>
    <row r="12" spans="2:3" ht="18">
      <c r="B12" s="19">
        <v>7</v>
      </c>
      <c r="C12" s="19">
        <v>65</v>
      </c>
    </row>
    <row r="13" spans="2:3" ht="18">
      <c r="B13" s="19">
        <v>8</v>
      </c>
      <c r="C13" s="19">
        <v>60</v>
      </c>
    </row>
    <row r="14" spans="2:3" ht="18">
      <c r="B14" s="19">
        <v>9</v>
      </c>
      <c r="C14" s="19">
        <v>55</v>
      </c>
    </row>
    <row r="15" spans="2:3" ht="18">
      <c r="B15" s="19">
        <v>10</v>
      </c>
      <c r="C15" s="19">
        <v>50</v>
      </c>
    </row>
    <row r="16" spans="2:3" ht="18">
      <c r="B16" s="19">
        <v>11</v>
      </c>
      <c r="C16" s="19">
        <v>45</v>
      </c>
    </row>
    <row r="17" spans="2:3" ht="18">
      <c r="B17" s="19">
        <v>12</v>
      </c>
      <c r="C17" s="19">
        <v>40</v>
      </c>
    </row>
    <row r="18" spans="2:3" ht="18">
      <c r="B18" s="19">
        <v>13</v>
      </c>
      <c r="C18" s="19">
        <v>35</v>
      </c>
    </row>
    <row r="19" spans="2:3" ht="18">
      <c r="B19" s="19">
        <v>14</v>
      </c>
      <c r="C19" s="19">
        <v>30</v>
      </c>
    </row>
    <row r="20" spans="2:3" ht="18">
      <c r="B20" s="19">
        <v>15</v>
      </c>
      <c r="C20" s="19">
        <v>25</v>
      </c>
    </row>
    <row r="21" spans="2:3" ht="18">
      <c r="B21" s="20" t="s">
        <v>3</v>
      </c>
      <c r="C21" s="20" t="s">
        <v>3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Бали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98spar</dc:title>
  <dc:creator>user</dc:creator>
  <cp:lastModifiedBy>Admin</cp:lastModifiedBy>
  <cp:lastPrinted>2019-11-22T13:52:54Z</cp:lastPrinted>
  <dcterms:created xsi:type="dcterms:W3CDTF">2000-08-24T20:17:52Z</dcterms:created>
  <dcterms:modified xsi:type="dcterms:W3CDTF">2019-11-22T13:54:11Z</dcterms:modified>
</cp:coreProperties>
</file>